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Marina\Desktop\DOKUMENTI\Izvještaj o trošenju sredstava\2026\"/>
    </mc:Choice>
  </mc:AlternateContent>
  <xr:revisionPtr revIDLastSave="0" documentId="13_ncr:1_{A4B00499-A29B-423B-A2AD-46E5536B5634}" xr6:coauthVersionLast="37" xr6:coauthVersionMax="37" xr10:uidLastSave="{00000000-0000-0000-0000-000000000000}"/>
  <bookViews>
    <workbookView xWindow="0" yWindow="0" windowWidth="28800" windowHeight="12225" xr2:uid="{00000000-000D-0000-FFFF-FFFF00000000}"/>
  </bookViews>
  <sheets>
    <sheet name="Sheet1" sheetId="1" r:id="rId1"/>
  </sheets>
  <calcPr calcId="179021"/>
</workbook>
</file>

<file path=xl/calcChain.xml><?xml version="1.0" encoding="utf-8"?>
<calcChain xmlns="http://schemas.openxmlformats.org/spreadsheetml/2006/main">
  <c r="F62" i="1" l="1"/>
  <c r="F72" i="1"/>
  <c r="F101" i="1"/>
  <c r="F91" i="1"/>
  <c r="F84" i="1"/>
  <c r="F103" i="1" l="1"/>
</calcChain>
</file>

<file path=xl/sharedStrings.xml><?xml version="1.0" encoding="utf-8"?>
<sst xmlns="http://schemas.openxmlformats.org/spreadsheetml/2006/main" count="546" uniqueCount="271">
  <si>
    <t>Naziv primatelja</t>
  </si>
  <si>
    <t>KATEGORIJA 1</t>
  </si>
  <si>
    <t>AGRO-VIR D.O.O.</t>
  </si>
  <si>
    <t>72415651667</t>
  </si>
  <si>
    <t>Zagreb</t>
  </si>
  <si>
    <t>Poliklinika za rehabilitaciju slušanja i govora SUVAG</t>
  </si>
  <si>
    <t>3222</t>
  </si>
  <si>
    <t>MATERIJAL I SIROVINE</t>
  </si>
  <si>
    <t>BENEFIT SYSTEMS D.O.O.</t>
  </si>
  <si>
    <t>57845277445</t>
  </si>
  <si>
    <t>3294</t>
  </si>
  <si>
    <t>ČLANARINE I NORME</t>
  </si>
  <si>
    <t>ČAROLIJA TEPIHA VL. IVAN ŠIMIĆ</t>
  </si>
  <si>
    <t>09826871637</t>
  </si>
  <si>
    <t>3239</t>
  </si>
  <si>
    <t>OSTALE USLUGE</t>
  </si>
  <si>
    <t>D.Z. ZAGREB CENTAR - LOKACIJA KRUGE</t>
  </si>
  <si>
    <t>00053084642</t>
  </si>
  <si>
    <t>3235</t>
  </si>
  <si>
    <t>ZAKUPNINE I NAJAMNINE</t>
  </si>
  <si>
    <t>D.Z. ZAGREB ISTOK - LOKACIJA ŽITNJAK</t>
  </si>
  <si>
    <t>97103671104</t>
  </si>
  <si>
    <t>D.Z. ZAGREB ZAPAD - LOKACIJA VRABEČAK</t>
  </si>
  <si>
    <t>66896155710</t>
  </si>
  <si>
    <t>D.Z. ZAGREBAČKE ŽUPANIJE - LOKACIJA VELIKA GORICA</t>
  </si>
  <si>
    <t>67021010361</t>
  </si>
  <si>
    <t>Samobor</t>
  </si>
  <si>
    <t>EURO ROSA IP D.O.O.</t>
  </si>
  <si>
    <t>58421021869</t>
  </si>
  <si>
    <t>3221</t>
  </si>
  <si>
    <t>UREDSKI MATERIJAL I OSTALI MATERIJALNI RASHODI</t>
  </si>
  <si>
    <t>EXELOR d.o.o. za usluge i turistička agencija</t>
  </si>
  <si>
    <t>87466725494</t>
  </si>
  <si>
    <t>FINANCIJSKA AGENCIJA</t>
  </si>
  <si>
    <t>85821130368</t>
  </si>
  <si>
    <t>3238</t>
  </si>
  <si>
    <t>RAČUNALNE USLUGE</t>
  </si>
  <si>
    <t>FORMIK, obrt za građevinarstvo i usluge</t>
  </si>
  <si>
    <t>55114921567</t>
  </si>
  <si>
    <t>Dugo Selo</t>
  </si>
  <si>
    <t>3232</t>
  </si>
  <si>
    <t>USLUGE TEKUĆEG I INVESTICIJSKOG ODRŽAVANJA</t>
  </si>
  <si>
    <t>GRAD ZAGREB</t>
  </si>
  <si>
    <t>61817894937</t>
  </si>
  <si>
    <t>3234</t>
  </si>
  <si>
    <t>KOMUNALNE USLUGE</t>
  </si>
  <si>
    <t>GRADITELJSTVO PAVE VUKELIĆ D.O.O.</t>
  </si>
  <si>
    <t>21229144792</t>
  </si>
  <si>
    <t>4511</t>
  </si>
  <si>
    <t>DODATNA ULAGANJA NA GRAĐEVINSKIM OBJEKTIMA</t>
  </si>
  <si>
    <t>GRADSKO STAMBENO KOMUNALNO GOSPODARSTVO d.o.o. PRIČUVA</t>
  </si>
  <si>
    <t>03744272526</t>
  </si>
  <si>
    <t>HENA COM d.o.o.</t>
  </si>
  <si>
    <t>45687756792</t>
  </si>
  <si>
    <t>4241</t>
  </si>
  <si>
    <t>KNJIGE</t>
  </si>
  <si>
    <t>HEP OPSKRBA D.O.O.</t>
  </si>
  <si>
    <t>63073332379</t>
  </si>
  <si>
    <t>3223</t>
  </si>
  <si>
    <t>ENERGIJA</t>
  </si>
  <si>
    <t>HP-HRVATSKA POŠTA D.D.</t>
  </si>
  <si>
    <t>87311810356</t>
  </si>
  <si>
    <t>3231</t>
  </si>
  <si>
    <t>USLUGE TELEFONA, INTERNETA, POŠTE I PRIJEVOZA</t>
  </si>
  <si>
    <t>HRVATSKA RADIOTELEVIZIJA - ZAGREB</t>
  </si>
  <si>
    <t>68419124305</t>
  </si>
  <si>
    <t>3295</t>
  </si>
  <si>
    <t>PRISTOJBE I NAKNADE</t>
  </si>
  <si>
    <t>IKEA HRVATSKA D.O.O.</t>
  </si>
  <si>
    <t>21523879111</t>
  </si>
  <si>
    <t>Sesvete-Kraljevec</t>
  </si>
  <si>
    <t>IN2 D.O.O.</t>
  </si>
  <si>
    <t>68195665956</t>
  </si>
  <si>
    <t>INA - INDUSTRIJA NAFTE D.D.</t>
  </si>
  <si>
    <t>27759560625</t>
  </si>
  <si>
    <t>INSAKO D.O.O.</t>
  </si>
  <si>
    <t>39851720584</t>
  </si>
  <si>
    <t>JAVNI BILJEŽNIK IVANKA BIRKIĆ-ŠARIĆ</t>
  </si>
  <si>
    <t>78034758728</t>
  </si>
  <si>
    <t>JULIUS MEINL CROATIA D.O.O.</t>
  </si>
  <si>
    <t>39546130894</t>
  </si>
  <si>
    <t>Sveta Nedelja</t>
  </si>
  <si>
    <t>3293</t>
  </si>
  <si>
    <t>REPREZENTACIJA</t>
  </si>
  <si>
    <t>KONZUM PLUS D.O.O.</t>
  </si>
  <si>
    <t>62226620908</t>
  </si>
  <si>
    <t>LANA COMMERCE D.O.O.</t>
  </si>
  <si>
    <t>11251801593</t>
  </si>
  <si>
    <t>Karlovac</t>
  </si>
  <si>
    <t>3211</t>
  </si>
  <si>
    <t>SLUŽBENA PUTOVANJA</t>
  </si>
  <si>
    <t>MAKROMIKRO D.O.O.</t>
  </si>
  <si>
    <t>08564317085</t>
  </si>
  <si>
    <t>MCS GRUPA D.O.O. ZAGREB</t>
  </si>
  <si>
    <t>04355267582</t>
  </si>
  <si>
    <t>MEDICAL DIRECT d.o.o.</t>
  </si>
  <si>
    <t>13340123242</t>
  </si>
  <si>
    <t>3225</t>
  </si>
  <si>
    <t>SITNI INVENTAR I AUTOGUME</t>
  </si>
  <si>
    <t>MEDIKA D.D.</t>
  </si>
  <si>
    <t>94818858923</t>
  </si>
  <si>
    <t>MET CROATIA ENERGY TRADE D.O.O.</t>
  </si>
  <si>
    <t>85106651596</t>
  </si>
  <si>
    <t>METUS D.O.O.</t>
  </si>
  <si>
    <t>24690129373</t>
  </si>
  <si>
    <t>MIGLIORE D.O.O.</t>
  </si>
  <si>
    <t>23211473245</t>
  </si>
  <si>
    <t>Sesvete</t>
  </si>
  <si>
    <t>MISTRAL SAVJETOVANJE d.o.o.</t>
  </si>
  <si>
    <t>29537131978</t>
  </si>
  <si>
    <t>NAKLADA SLAP D.O.O.</t>
  </si>
  <si>
    <t>70108447975</t>
  </si>
  <si>
    <t>Jastrebarsko</t>
  </si>
  <si>
    <t>NARODNE NOVINE D.D.</t>
  </si>
  <si>
    <t>64546066176</t>
  </si>
  <si>
    <t>3233</t>
  </si>
  <si>
    <t>USLUGE PROMIDŽBE I INFORMIRANJA</t>
  </si>
  <si>
    <t>NORDVIND HVAC D.O.O.</t>
  </si>
  <si>
    <t>92484917370</t>
  </si>
  <si>
    <t>O.S.E. TIM D.O.O.</t>
  </si>
  <si>
    <t>61343140551</t>
  </si>
  <si>
    <t>OSOBNI RAZVOJ d.o.o.</t>
  </si>
  <si>
    <t>29247378973</t>
  </si>
  <si>
    <t>Split</t>
  </si>
  <si>
    <t>3213</t>
  </si>
  <si>
    <t>STRUČNO USAVRŠAVANJE ZAPOSLENIKA</t>
  </si>
  <si>
    <t>REMONDIS MEDISON D.O.O.</t>
  </si>
  <si>
    <t>58852060080</t>
  </si>
  <si>
    <t>Draganići</t>
  </si>
  <si>
    <t>TELEMACH HRVATSKA D.O.O.</t>
  </si>
  <si>
    <t>70133616033</t>
  </si>
  <si>
    <t>TURAK SPORT J.D.O.O.</t>
  </si>
  <si>
    <t>03859116146</t>
  </si>
  <si>
    <t>UDRUGA POSLODAVACA U ZDRAVSTVU HRVATSKE</t>
  </si>
  <si>
    <t>32787730056</t>
  </si>
  <si>
    <t>VINDIJA D.D. - VARAŽDIN</t>
  </si>
  <si>
    <t>44138062462</t>
  </si>
  <si>
    <t>Varaždin</t>
  </si>
  <si>
    <t>VMS AUTOMOTIV J.D.O.O.</t>
  </si>
  <si>
    <t>39470854503</t>
  </si>
  <si>
    <t>3224</t>
  </si>
  <si>
    <t>MATERIJAL I DIJELOVI ZA TEKUĆE I INVESTICIJSKO ODRŽAVANJE</t>
  </si>
  <si>
    <t>VMV SZABO D.O.O.</t>
  </si>
  <si>
    <t>17695528532</t>
  </si>
  <si>
    <t>VODOOPSKRBA I ODVODNJA D.O.O.</t>
  </si>
  <si>
    <t>83416546499</t>
  </si>
  <si>
    <t>ZAGREBAČKA BANKA D.D.</t>
  </si>
  <si>
    <t>92963223473</t>
  </si>
  <si>
    <t>3431</t>
  </si>
  <si>
    <t>BANKARSKE USLUGE I USLUGE PLATNOG PROMETA</t>
  </si>
  <si>
    <t>ZAGREBAČKI ELEKTRIČNI TRAMVAJ D.O.O.</t>
  </si>
  <si>
    <t>82031999604</t>
  </si>
  <si>
    <t>3212</t>
  </si>
  <si>
    <t>NAKNADE ZA PRIJEVOZ, ZA RAD NA TERENU I ODVOJENI ŽIVOT</t>
  </si>
  <si>
    <t>ZAGREBAČKI HOLDING D.O.O. PODRUŽNICA ČISTOĆA</t>
  </si>
  <si>
    <t>85584865987</t>
  </si>
  <si>
    <t>ŽIVA VODA D.O.O.</t>
  </si>
  <si>
    <t>86255713939</t>
  </si>
  <si>
    <t>AUTO SERVIS BRUNO, OBRT ZA ODRŽAVANJE I POPRAVAK VOZILA VL. BRUNO JELČIĆ</t>
  </si>
  <si>
    <t/>
  </si>
  <si>
    <t>CVJEĆARNA MIMOZA, VL. DRAŽEN ČOPOR</t>
  </si>
  <si>
    <t>3299</t>
  </si>
  <si>
    <t>OSTALI NESPOMENUTI RASHODI POSLOVANJA</t>
  </si>
  <si>
    <t>CVJEĆARNICA FANI, OBRT ZA CVJEĆARSKE USLUGE I TRGOVINU VL. N.KOVAČEVIĆ</t>
  </si>
  <si>
    <t>MLG, VL. MATIJA GREBENIĆ</t>
  </si>
  <si>
    <t>ODVJETNIK DORIĆ MATIJA</t>
  </si>
  <si>
    <t>3237</t>
  </si>
  <si>
    <t>INTELEKTUALNE I OSOBNE USLUGE</t>
  </si>
  <si>
    <r>
      <t xml:space="preserve">
</t>
    </r>
    <r>
      <rPr>
        <b/>
        <sz val="10"/>
        <rFont val="Arial Narrow"/>
        <family val="2"/>
        <charset val="238"/>
      </rPr>
      <t>Poliklinika  za  rehabilitaciju  slušanja  i  govora   SUVAG</t>
    </r>
    <r>
      <rPr>
        <sz val="10"/>
        <rFont val="Arial Narrow"/>
        <family val="2"/>
        <charset val="238"/>
      </rPr>
      <t xml:space="preserve">
Kneza Ljudevita Posavskog 10, p.p. 617, HR - 10000 Zagreb, Hrvatska, Brzojavna kratica: SUVAG, 
Tel: +385-1-46 29 600, Ravnatelj: +385-1-46 29 603, Fax: +385-1-46 55 166, OIB:88696689887, IBAN: HR4423600001101251151</t>
    </r>
  </si>
  <si>
    <t>Redni
broj</t>
  </si>
  <si>
    <t>OIB primatelja</t>
  </si>
  <si>
    <t>Sjedište/prebivalište
primatelja</t>
  </si>
  <si>
    <t>Isplatitelja</t>
  </si>
  <si>
    <t>Ukupan iznos
isplate (EUR)</t>
  </si>
  <si>
    <t>Šifra
ek.klasif.</t>
  </si>
  <si>
    <t>Naziv ekonomske kasifikacije</t>
  </si>
  <si>
    <t>NEXI CROATIA D.O.O.</t>
  </si>
  <si>
    <t>UKUPNO</t>
  </si>
  <si>
    <t xml:space="preserve">* za iznos rashoda umanjen primitak novčanih sredstava; rashod nije zahtijevao odljev novčanih sredstava s računa 
</t>
  </si>
  <si>
    <t>KATEGORIJA 1.2.</t>
  </si>
  <si>
    <t>6.</t>
  </si>
  <si>
    <t>7.</t>
  </si>
  <si>
    <t>INTELEKTUALNE I OSOBNE USLUGE (bruto iznos; sadrži neto iznos, doprinos za mirovinsko i zdravstveno osiguranje, porez na dohodak)</t>
  </si>
  <si>
    <t>8.</t>
  </si>
  <si>
    <t>9.</t>
  </si>
  <si>
    <t>10.</t>
  </si>
  <si>
    <t>DAMJANOVIĆ JASMINA - FIZIČKA OSOBA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</si>
  <si>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</si>
  <si>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</si>
  <si>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</si>
  <si>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</si>
  <si>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</si>
  <si>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</si>
  <si>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</si>
  <si>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</si>
  <si>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</si>
  <si>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</si>
  <si>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</si>
  <si>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</si>
  <si>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</si>
  <si>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KATEGORIJA 2</t>
  </si>
  <si>
    <t>1.</t>
  </si>
  <si>
    <t>PLAĆE ZA REDOVAN RAD</t>
  </si>
  <si>
    <t>PLAĆE ZA REDOVAN RAD (bruto iznos; sadrži neto iznos, doprinos za mirovinsko i zdravstveno osiguranje, porez na dohodak)</t>
  </si>
  <si>
    <t>2.</t>
  </si>
  <si>
    <t>PLAĆE ZA PREKOVREMENI RAD</t>
  </si>
  <si>
    <t>PLAĆE ZA PREKOVREMENI RAD (bruto iznos; sadrži neto iznos, doprinos za mirovinsko i zdravstveno osiguranje, porez na dohodak)</t>
  </si>
  <si>
    <t>3.</t>
  </si>
  <si>
    <t>PLAĆE ZA POSEBNE UVJETE RADA</t>
  </si>
  <si>
    <t>PLAĆE ZA POSEBNE UVJETE RADA (bruto iznos; sadrži neto iznos, doprinos za mirovinsko i zdravstveno osiguranje, porez na dohodak)</t>
  </si>
  <si>
    <t>4.</t>
  </si>
  <si>
    <t>OSTALI RASHODI ZA ZAPOSLENE</t>
  </si>
  <si>
    <t>OSTALI RASHODI ZA ZAPOSLENE (bruto iznos; sadrži neto iznos, doprinos za mirovinsko i zdravstveno osiguranje, porez na dohodak)</t>
  </si>
  <si>
    <t>5.</t>
  </si>
  <si>
    <t xml:space="preserve">DOPRINOSI NA PLAĆE </t>
  </si>
  <si>
    <t>NAKNADE ZA PRIJEVOZ</t>
  </si>
  <si>
    <t>NAKNADA ZA KORIŠTENJE PRIVATNOG AUTOMOBILA U SLUŽBENE SVRHE</t>
  </si>
  <si>
    <t>OSTALE NAKNADE TROŠKOVA ZAPOSLENIMA</t>
  </si>
  <si>
    <t>NANADA ZA RAD UPRAVNOG VIJEĆA</t>
  </si>
  <si>
    <t>NANADA ZA RAD UPRAVNOG VIJEĆA (bruto iznos; sadrži neto iznos, doprinos za mirovinsko i zdravstveno osiguranje, porez na dohodak)</t>
  </si>
  <si>
    <t xml:space="preserve">NAKNADA GRAĐANIMA I KUĆANSTVIMA U NOVCU </t>
  </si>
  <si>
    <t>OSTALE ISPLATE</t>
  </si>
  <si>
    <t>OBVEZA ZA POREZ NA DODANU VRIJEDNOST PO OBRAČUNU</t>
  </si>
  <si>
    <t>OBVEZE ZA BOLOVANJA NA TERET ZDRAVSTENIH ZAVODA</t>
  </si>
  <si>
    <t>OBVEZE ZA NAKNADE PLAĆA - NETO</t>
  </si>
  <si>
    <t>POTRAŽIVANJA ZA PRIHODE PO POSEBNIM PROPISIMA</t>
  </si>
  <si>
    <t>PRIJELAZNI RAČUN</t>
  </si>
  <si>
    <t>POLOG GOTOVINE</t>
  </si>
  <si>
    <t>ISPLATE PUTEM DRŽAVNE RIZNICE</t>
  </si>
  <si>
    <t>OBVEZE ZA BOLOVANJA NA TERET ZDRAVSTVENIH ZAVODA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</si>
  <si>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</si>
  <si>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</si>
  <si>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</si>
  <si>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</si>
  <si>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</si>
  <si>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</si>
  <si>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</si>
  <si>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</si>
  <si>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</si>
  <si>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</si>
  <si>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</si>
  <si>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</si>
  <si>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</si>
  <si>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</si>
  <si>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</si>
  <si>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</si>
  <si>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</si>
  <si>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</si>
  <si>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</si>
  <si>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</si>
  <si>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</si>
  <si>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</si>
  <si>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</si>
  <si>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</si>
  <si>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</si>
  <si>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</si>
  <si>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</si>
  <si>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</si>
  <si>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</si>
  <si>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</si>
  <si>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</si>
  <si>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</si>
  <si>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UKUPAN IZNOS SREDSTAVA ZA RAZDOBLJE 01.08.-31.08.2026.</t>
  </si>
  <si>
    <t>IZVJEŠTAJ O TROŠENJU SREDSTAVA ZA RAZDOBLJE 01.08.-31.08.2026.</t>
  </si>
  <si>
    <t>IVERPAN D.O.O.</t>
  </si>
  <si>
    <t>79423686094</t>
  </si>
  <si>
    <t>UREDSKA OPREMA I NAMJEŠTAJ</t>
  </si>
  <si>
    <t>ŽVAN ŽAFRAN MARINA - FIZIČKA OSOBA</t>
  </si>
  <si>
    <t>OBVEZE ZA PREDUJMOVE</t>
  </si>
  <si>
    <t>56.*</t>
  </si>
  <si>
    <t>57.*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</si>
</sst>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24]#,##0.00;\-#,##0.00"/>
  </numFmts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sz val="11"/>
      <color rgb="FF000000"/>
      <name val="Calibri"/>
      <family val="2"/>
      <scheme val="minor"/>
    </font>
    <font>
      <sz val="10"/>
      <name val="Arial Narrow"/>
      <family val="2"/>
      <charset val="238"/>
    </font>
    <font>
      <b/>
      <sz val="10"/>
      <name val="Arial Narrow"/>
      <family val="2"/>
      <charset val="238"/>
    </font>
    <font>
      <sz val="10"/>
      <color rgb="FF000000"/>
      <name val="Arial Narrow"/>
      <family val="2"/>
      <charset val="238"/>
    </font>
    <font>
      <b/>
      <i/>
      <sz val="10"/>
      <name val="Arial Narrow"/>
      <family val="2"/>
      <charset val="238"/>
    </font>
  </fonts>
  <fills count="2">
    <fill>
      <patternFill patternType="none"/>
    </fill>
    <fill>
      <patternFill patternType="gray125"/>
    </fill>
  </fills>
  <borders count="4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56">
    <xf numFmtId="0" fontId="1" fillId="0" borderId="0" xfId="0" applyFont="1" applyFill="1" applyBorder="1"/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4" fontId="3" fillId="0" borderId="3" xfId="0" applyNumberFormat="1" applyFont="1" applyBorder="1" applyAlignment="1">
      <alignment horizontal="center" vertical="center" wrapText="1"/>
    </xf>
    <xf numFmtId="1" fontId="3" fillId="0" borderId="3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left" vertical="center"/>
    </xf>
    <xf numFmtId="1" fontId="3" fillId="0" borderId="9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left" vertical="center"/>
    </xf>
    <xf numFmtId="0" fontId="3" fillId="0" borderId="9" xfId="0" applyFont="1" applyBorder="1" applyAlignment="1">
      <alignment horizontal="center" vertical="center"/>
    </xf>
    <xf numFmtId="4" fontId="3" fillId="0" borderId="9" xfId="0" applyNumberFormat="1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/>
    </xf>
    <xf numFmtId="0" fontId="5" fillId="0" borderId="17" xfId="0" applyFont="1" applyBorder="1" applyAlignment="1">
      <alignment horizontal="left"/>
    </xf>
    <xf numFmtId="0" fontId="3" fillId="0" borderId="0" xfId="0" applyFont="1" applyFill="1" applyBorder="1"/>
    <xf numFmtId="0" fontId="5" fillId="0" borderId="19" xfId="1" applyNumberFormat="1" applyFont="1" applyFill="1" applyBorder="1" applyAlignment="1">
      <alignment horizontal="left" vertical="center" readingOrder="1"/>
    </xf>
    <xf numFmtId="4" fontId="5" fillId="0" borderId="20" xfId="0" applyNumberFormat="1" applyFont="1" applyBorder="1" applyAlignment="1"/>
    <xf numFmtId="0" fontId="5" fillId="0" borderId="21" xfId="1" applyNumberFormat="1" applyFont="1" applyFill="1" applyBorder="1" applyAlignment="1">
      <alignment horizontal="left" vertical="center" readingOrder="1"/>
    </xf>
    <xf numFmtId="0" fontId="5" fillId="0" borderId="2" xfId="0" applyFont="1" applyFill="1" applyBorder="1" applyAlignment="1">
      <alignment horizontal="center"/>
    </xf>
    <xf numFmtId="0" fontId="6" fillId="0" borderId="3" xfId="0" applyFont="1" applyFill="1" applyBorder="1" applyAlignment="1"/>
    <xf numFmtId="1" fontId="5" fillId="0" borderId="3" xfId="0" applyNumberFormat="1" applyFont="1" applyFill="1" applyBorder="1" applyAlignment="1">
      <alignment horizontal="center"/>
    </xf>
    <xf numFmtId="0" fontId="5" fillId="0" borderId="3" xfId="0" applyFont="1" applyFill="1" applyBorder="1" applyAlignment="1">
      <alignment horizontal="left"/>
    </xf>
    <xf numFmtId="0" fontId="5" fillId="0" borderId="3" xfId="0" applyFont="1" applyFill="1" applyBorder="1" applyAlignment="1"/>
    <xf numFmtId="4" fontId="4" fillId="0" borderId="3" xfId="0" applyNumberFormat="1" applyFont="1" applyFill="1" applyBorder="1" applyAlignment="1"/>
    <xf numFmtId="0" fontId="5" fillId="0" borderId="4" xfId="0" applyFont="1" applyFill="1" applyBorder="1" applyAlignment="1"/>
    <xf numFmtId="0" fontId="5" fillId="0" borderId="0" xfId="0" applyFont="1"/>
    <xf numFmtId="0" fontId="5" fillId="0" borderId="24" xfId="0" applyFont="1" applyFill="1" applyBorder="1" applyAlignment="1">
      <alignment horizontal="center"/>
    </xf>
    <xf numFmtId="0" fontId="4" fillId="0" borderId="25" xfId="0" applyFont="1" applyFill="1" applyBorder="1"/>
    <xf numFmtId="1" fontId="5" fillId="0" borderId="25" xfId="0" applyNumberFormat="1" applyFont="1" applyFill="1" applyBorder="1" applyAlignment="1">
      <alignment horizontal="center"/>
    </xf>
    <xf numFmtId="0" fontId="5" fillId="0" borderId="25" xfId="0" applyFont="1" applyFill="1" applyBorder="1" applyAlignment="1">
      <alignment horizontal="left"/>
    </xf>
    <xf numFmtId="0" fontId="5" fillId="0" borderId="25" xfId="0" applyFont="1" applyFill="1" applyBorder="1"/>
    <xf numFmtId="4" fontId="5" fillId="0" borderId="25" xfId="0" applyNumberFormat="1" applyFont="1" applyFill="1" applyBorder="1" applyAlignment="1">
      <alignment horizontal="right"/>
    </xf>
    <xf numFmtId="0" fontId="5" fillId="0" borderId="26" xfId="0" applyFont="1" applyFill="1" applyBorder="1"/>
    <xf numFmtId="0" fontId="5" fillId="0" borderId="17" xfId="0" applyFont="1" applyBorder="1"/>
    <xf numFmtId="4" fontId="5" fillId="0" borderId="17" xfId="0" applyNumberFormat="1" applyFont="1" applyBorder="1"/>
    <xf numFmtId="0" fontId="3" fillId="0" borderId="18" xfId="0" applyFont="1" applyBorder="1"/>
    <xf numFmtId="0" fontId="3" fillId="0" borderId="17" xfId="0" applyFont="1" applyBorder="1"/>
    <xf numFmtId="0" fontId="5" fillId="0" borderId="2" xfId="0" applyFont="1" applyBorder="1" applyAlignment="1">
      <alignment horizontal="center"/>
    </xf>
    <xf numFmtId="0" fontId="6" fillId="0" borderId="3" xfId="0" applyFont="1" applyBorder="1" applyAlignment="1"/>
    <xf numFmtId="1" fontId="5" fillId="0" borderId="3" xfId="0" applyNumberFormat="1" applyFont="1" applyBorder="1" applyAlignment="1">
      <alignment horizontal="center"/>
    </xf>
    <xf numFmtId="0" fontId="5" fillId="0" borderId="3" xfId="0" applyFont="1" applyBorder="1" applyAlignment="1">
      <alignment horizontal="left"/>
    </xf>
    <xf numFmtId="0" fontId="5" fillId="0" borderId="3" xfId="0" applyFont="1" applyBorder="1"/>
    <xf numFmtId="0" fontId="3" fillId="0" borderId="4" xfId="0" applyFont="1" applyBorder="1"/>
    <xf numFmtId="0" fontId="5" fillId="0" borderId="27" xfId="0" applyFont="1" applyBorder="1" applyAlignment="1">
      <alignment horizontal="center"/>
    </xf>
    <xf numFmtId="0" fontId="4" fillId="0" borderId="28" xfId="0" applyFont="1" applyBorder="1" applyAlignment="1">
      <alignment horizontal="left"/>
    </xf>
    <xf numFmtId="1" fontId="5" fillId="0" borderId="28" xfId="0" applyNumberFormat="1" applyFont="1" applyBorder="1" applyAlignment="1">
      <alignment horizontal="center"/>
    </xf>
    <xf numFmtId="0" fontId="5" fillId="0" borderId="28" xfId="0" applyFont="1" applyBorder="1" applyAlignment="1">
      <alignment horizontal="left"/>
    </xf>
    <xf numFmtId="0" fontId="5" fillId="0" borderId="29" xfId="0" applyFont="1" applyBorder="1" applyAlignment="1">
      <alignment horizontal="left"/>
    </xf>
    <xf numFmtId="0" fontId="3" fillId="0" borderId="30" xfId="0" applyFont="1" applyBorder="1" applyAlignment="1">
      <alignment horizontal="center"/>
    </xf>
    <xf numFmtId="0" fontId="3" fillId="0" borderId="30" xfId="0" applyFont="1" applyBorder="1"/>
    <xf numFmtId="1" fontId="5" fillId="0" borderId="30" xfId="0" applyNumberFormat="1" applyFont="1" applyBorder="1" applyAlignment="1">
      <alignment horizontal="center"/>
    </xf>
    <xf numFmtId="0" fontId="5" fillId="0" borderId="30" xfId="0" applyFont="1" applyBorder="1" applyAlignment="1">
      <alignment horizontal="left"/>
    </xf>
    <xf numFmtId="0" fontId="5" fillId="0" borderId="30" xfId="0" applyFont="1" applyBorder="1"/>
    <xf numFmtId="4" fontId="5" fillId="0" borderId="30" xfId="0" applyNumberFormat="1" applyFont="1" applyFill="1" applyBorder="1"/>
    <xf numFmtId="0" fontId="3" fillId="0" borderId="31" xfId="0" applyFont="1" applyBorder="1"/>
    <xf numFmtId="0" fontId="3" fillId="0" borderId="17" xfId="0" applyFont="1" applyBorder="1" applyAlignment="1">
      <alignment horizontal="center"/>
    </xf>
    <xf numFmtId="1" fontId="5" fillId="0" borderId="17" xfId="0" applyNumberFormat="1" applyFont="1" applyBorder="1" applyAlignment="1">
      <alignment horizontal="center"/>
    </xf>
    <xf numFmtId="4" fontId="5" fillId="0" borderId="17" xfId="0" applyNumberFormat="1" applyFont="1" applyFill="1" applyBorder="1"/>
    <xf numFmtId="0" fontId="6" fillId="0" borderId="32" xfId="0" applyFont="1" applyBorder="1" applyAlignment="1"/>
    <xf numFmtId="0" fontId="5" fillId="0" borderId="4" xfId="0" applyFont="1" applyBorder="1"/>
    <xf numFmtId="0" fontId="4" fillId="0" borderId="3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3" fillId="0" borderId="33" xfId="0" applyFont="1" applyBorder="1" applyAlignment="1">
      <alignment horizontal="center"/>
    </xf>
    <xf numFmtId="0" fontId="3" fillId="0" borderId="34" xfId="0" applyFont="1" applyBorder="1"/>
    <xf numFmtId="1" fontId="5" fillId="0" borderId="34" xfId="0" applyNumberFormat="1" applyFont="1" applyBorder="1" applyAlignment="1">
      <alignment horizontal="center"/>
    </xf>
    <xf numFmtId="0" fontId="5" fillId="0" borderId="34" xfId="0" applyFont="1" applyBorder="1" applyAlignment="1">
      <alignment horizontal="left"/>
    </xf>
    <xf numFmtId="0" fontId="5" fillId="0" borderId="34" xfId="0" applyFont="1" applyBorder="1"/>
    <xf numFmtId="0" fontId="3" fillId="0" borderId="35" xfId="0" applyFont="1" applyBorder="1"/>
    <xf numFmtId="0" fontId="3" fillId="0" borderId="16" xfId="0" applyFont="1" applyBorder="1" applyAlignment="1">
      <alignment horizontal="center"/>
    </xf>
    <xf numFmtId="0" fontId="3" fillId="0" borderId="36" xfId="0" applyFont="1" applyBorder="1" applyAlignment="1">
      <alignment horizontal="center"/>
    </xf>
    <xf numFmtId="0" fontId="3" fillId="0" borderId="37" xfId="0" applyFont="1" applyBorder="1"/>
    <xf numFmtId="0" fontId="5" fillId="0" borderId="38" xfId="0" applyFont="1" applyBorder="1" applyAlignment="1">
      <alignment horizontal="left"/>
    </xf>
    <xf numFmtId="1" fontId="5" fillId="0" borderId="39" xfId="0" applyNumberFormat="1" applyFont="1" applyBorder="1" applyAlignment="1">
      <alignment horizontal="center"/>
    </xf>
    <xf numFmtId="0" fontId="3" fillId="0" borderId="40" xfId="0" applyFont="1" applyBorder="1"/>
    <xf numFmtId="0" fontId="5" fillId="0" borderId="39" xfId="0" applyFont="1" applyBorder="1" applyAlignment="1">
      <alignment horizontal="left"/>
    </xf>
    <xf numFmtId="0" fontId="3" fillId="0" borderId="21" xfId="0" applyFont="1" applyBorder="1"/>
    <xf numFmtId="0" fontId="3" fillId="0" borderId="2" xfId="0" applyFont="1" applyFill="1" applyBorder="1" applyAlignment="1">
      <alignment horizontal="center"/>
    </xf>
    <xf numFmtId="0" fontId="6" fillId="0" borderId="3" xfId="0" applyFont="1" applyBorder="1"/>
    <xf numFmtId="4" fontId="4" fillId="0" borderId="3" xfId="0" applyNumberFormat="1" applyFont="1" applyBorder="1"/>
    <xf numFmtId="0" fontId="3" fillId="0" borderId="23" xfId="0" applyFont="1" applyBorder="1" applyAlignment="1">
      <alignment horizontal="center"/>
    </xf>
    <xf numFmtId="0" fontId="3" fillId="0" borderId="0" xfId="0" applyFont="1" applyBorder="1"/>
    <xf numFmtId="1" fontId="5" fillId="0" borderId="0" xfId="0" applyNumberFormat="1" applyFont="1" applyBorder="1" applyAlignment="1">
      <alignment horizontal="center"/>
    </xf>
    <xf numFmtId="0" fontId="5" fillId="0" borderId="0" xfId="0" applyFont="1" applyBorder="1" applyAlignment="1">
      <alignment horizontal="left"/>
    </xf>
    <xf numFmtId="0" fontId="5" fillId="0" borderId="0" xfId="0" applyFont="1" applyBorder="1"/>
    <xf numFmtId="0" fontId="5" fillId="0" borderId="41" xfId="0" applyFont="1" applyBorder="1"/>
    <xf numFmtId="0" fontId="4" fillId="0" borderId="2" xfId="0" applyFont="1" applyBorder="1" applyAlignment="1">
      <alignment horizontal="center"/>
    </xf>
    <xf numFmtId="0" fontId="4" fillId="0" borderId="6" xfId="0" applyFont="1" applyBorder="1"/>
    <xf numFmtId="1" fontId="5" fillId="0" borderId="6" xfId="0" applyNumberFormat="1" applyFont="1" applyBorder="1" applyAlignment="1">
      <alignment horizontal="center"/>
    </xf>
    <xf numFmtId="0" fontId="5" fillId="0" borderId="6" xfId="0" applyFont="1" applyBorder="1" applyAlignment="1">
      <alignment horizontal="left"/>
    </xf>
    <xf numFmtId="0" fontId="5" fillId="0" borderId="6" xfId="0" applyFont="1" applyBorder="1"/>
    <xf numFmtId="4" fontId="5" fillId="0" borderId="6" xfId="0" applyNumberFormat="1" applyFont="1" applyBorder="1"/>
    <xf numFmtId="0" fontId="5" fillId="0" borderId="7" xfId="0" applyFont="1" applyBorder="1"/>
    <xf numFmtId="4" fontId="5" fillId="0" borderId="30" xfId="0" applyNumberFormat="1" applyFont="1" applyBorder="1"/>
    <xf numFmtId="0" fontId="3" fillId="0" borderId="39" xfId="0" applyFont="1" applyBorder="1"/>
    <xf numFmtId="1" fontId="5" fillId="0" borderId="19" xfId="0" applyNumberFormat="1" applyFont="1" applyBorder="1" applyAlignment="1">
      <alignment horizontal="center"/>
    </xf>
    <xf numFmtId="0" fontId="5" fillId="0" borderId="19" xfId="0" applyFont="1" applyBorder="1" applyAlignment="1">
      <alignment horizontal="left"/>
    </xf>
    <xf numFmtId="0" fontId="5" fillId="0" borderId="39" xfId="0" applyFont="1" applyBorder="1"/>
    <xf numFmtId="4" fontId="5" fillId="0" borderId="19" xfId="0" applyNumberFormat="1" applyFont="1" applyBorder="1"/>
    <xf numFmtId="0" fontId="6" fillId="0" borderId="42" xfId="0" applyFont="1" applyFill="1" applyBorder="1"/>
    <xf numFmtId="0" fontId="5" fillId="0" borderId="29" xfId="0" applyFont="1" applyBorder="1"/>
    <xf numFmtId="0" fontId="5" fillId="0" borderId="22" xfId="0" applyFont="1" applyBorder="1" applyAlignment="1">
      <alignment horizontal="center"/>
    </xf>
    <xf numFmtId="0" fontId="3" fillId="0" borderId="23" xfId="0" applyFont="1" applyBorder="1"/>
    <xf numFmtId="1" fontId="5" fillId="0" borderId="25" xfId="0" applyNumberFormat="1" applyFont="1" applyBorder="1" applyAlignment="1">
      <alignment horizontal="center"/>
    </xf>
    <xf numFmtId="0" fontId="5" fillId="0" borderId="25" xfId="0" applyFont="1" applyBorder="1" applyAlignment="1">
      <alignment horizontal="left"/>
    </xf>
    <xf numFmtId="0" fontId="5" fillId="0" borderId="25" xfId="0" applyFont="1" applyBorder="1"/>
    <xf numFmtId="4" fontId="5" fillId="0" borderId="25" xfId="0" applyNumberFormat="1" applyFont="1" applyBorder="1"/>
    <xf numFmtId="0" fontId="5" fillId="0" borderId="26" xfId="0" applyFont="1" applyBorder="1"/>
    <xf numFmtId="0" fontId="5" fillId="0" borderId="5" xfId="0" applyFont="1" applyBorder="1" applyAlignment="1">
      <alignment horizontal="center"/>
    </xf>
    <xf numFmtId="0" fontId="4" fillId="0" borderId="3" xfId="0" applyFont="1" applyBorder="1"/>
    <xf numFmtId="0" fontId="5" fillId="0" borderId="12" xfId="1" applyNumberFormat="1" applyFont="1" applyFill="1" applyBorder="1" applyAlignment="1">
      <alignment horizontal="left" vertical="center" wrapText="1" readingOrder="1"/>
    </xf>
    <xf numFmtId="164" fontId="5" fillId="0" borderId="12" xfId="1" applyNumberFormat="1" applyFont="1" applyFill="1" applyBorder="1" applyAlignment="1">
      <alignment horizontal="right" vertical="center" wrapText="1" readingOrder="1"/>
    </xf>
    <xf numFmtId="0" fontId="5" fillId="0" borderId="13" xfId="1" applyNumberFormat="1" applyFont="1" applyFill="1" applyBorder="1" applyAlignment="1">
      <alignment horizontal="left" vertical="center" wrapText="1" readingOrder="1"/>
    </xf>
    <xf numFmtId="0" fontId="5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right" vertical="center" wrapText="1" readingOrder="1"/>
    </xf>
    <xf numFmtId="0" fontId="5" fillId="0" borderId="15" xfId="1" applyNumberFormat="1" applyFont="1" applyFill="1" applyBorder="1" applyAlignment="1">
      <alignment horizontal="left" vertical="center" wrapText="1" readingOrder="1"/>
    </xf>
    <xf numFmtId="0" fontId="5" fillId="0" borderId="43" xfId="1" applyNumberFormat="1" applyFont="1" applyFill="1" applyBorder="1" applyAlignment="1">
      <alignment horizontal="left" vertical="center" wrapText="1" readingOrder="1"/>
    </xf>
    <xf numFmtId="164" fontId="5" fillId="0" borderId="43" xfId="1" applyNumberFormat="1" applyFont="1" applyFill="1" applyBorder="1" applyAlignment="1">
      <alignment horizontal="right" vertical="center" wrapText="1" readingOrder="1"/>
    </xf>
    <xf numFmtId="0" fontId="5" fillId="0" borderId="44" xfId="1" applyNumberFormat="1" applyFont="1" applyFill="1" applyBorder="1" applyAlignment="1">
      <alignment horizontal="left" vertical="center" wrapText="1" readingOrder="1"/>
    </xf>
    <xf numFmtId="4" fontId="4" fillId="0" borderId="3" xfId="0" applyNumberFormat="1" applyFont="1" applyFill="1" applyBorder="1"/>
    <xf numFmtId="0" fontId="5" fillId="0" borderId="3" xfId="0" applyFont="1" applyFill="1" applyBorder="1" applyAlignment="1">
      <alignment horizontal="center"/>
    </xf>
    <xf numFmtId="4" fontId="5" fillId="0" borderId="28" xfId="0" applyNumberFormat="1" applyFont="1" applyFill="1" applyBorder="1" applyAlignment="1">
      <alignment horizontal="left"/>
    </xf>
    <xf numFmtId="1" fontId="5" fillId="0" borderId="28" xfId="0" applyNumberFormat="1" applyFont="1" applyFill="1" applyBorder="1" applyAlignment="1">
      <alignment horizontal="center"/>
    </xf>
    <xf numFmtId="1" fontId="5" fillId="0" borderId="30" xfId="0" applyNumberFormat="1" applyFont="1" applyFill="1" applyBorder="1" applyAlignment="1">
      <alignment horizontal="center"/>
    </xf>
    <xf numFmtId="1" fontId="5" fillId="0" borderId="17" xfId="0" applyNumberFormat="1" applyFont="1" applyFill="1" applyBorder="1" applyAlignment="1">
      <alignment horizontal="center"/>
    </xf>
    <xf numFmtId="4" fontId="5" fillId="0" borderId="3" xfId="0" applyNumberFormat="1" applyFont="1" applyFill="1" applyBorder="1" applyAlignment="1">
      <alignment horizontal="left"/>
    </xf>
    <xf numFmtId="4" fontId="5" fillId="0" borderId="34" xfId="0" applyNumberFormat="1" applyFont="1" applyFill="1" applyBorder="1"/>
    <xf numFmtId="1" fontId="5" fillId="0" borderId="34" xfId="0" applyNumberFormat="1" applyFont="1" applyFill="1" applyBorder="1" applyAlignment="1">
      <alignment horizontal="center"/>
    </xf>
    <xf numFmtId="4" fontId="3" fillId="0" borderId="39" xfId="0" applyNumberFormat="1" applyFont="1" applyFill="1" applyBorder="1"/>
    <xf numFmtId="1" fontId="5" fillId="0" borderId="39" xfId="0" applyNumberFormat="1" applyFont="1" applyFill="1" applyBorder="1" applyAlignment="1">
      <alignment horizontal="center"/>
    </xf>
    <xf numFmtId="4" fontId="5" fillId="0" borderId="39" xfId="0" applyNumberFormat="1" applyFont="1" applyFill="1" applyBorder="1"/>
    <xf numFmtId="4" fontId="5" fillId="0" borderId="0" xfId="0" applyNumberFormat="1" applyFont="1" applyFill="1" applyBorder="1"/>
    <xf numFmtId="1" fontId="5" fillId="0" borderId="0" xfId="0" applyNumberFormat="1" applyFont="1" applyFill="1" applyBorder="1" applyAlignment="1">
      <alignment horizontal="center"/>
    </xf>
    <xf numFmtId="0" fontId="3" fillId="0" borderId="45" xfId="0" applyFont="1" applyBorder="1" applyAlignment="1"/>
    <xf numFmtId="0" fontId="5" fillId="0" borderId="45" xfId="0" applyFont="1" applyBorder="1" applyAlignment="1">
      <alignment horizontal="center"/>
    </xf>
    <xf numFmtId="0" fontId="5" fillId="0" borderId="45" xfId="0" applyFont="1" applyBorder="1" applyAlignment="1">
      <alignment horizontal="left"/>
    </xf>
    <xf numFmtId="0" fontId="5" fillId="0" borderId="45" xfId="0" applyFont="1" applyBorder="1" applyAlignment="1"/>
    <xf numFmtId="4" fontId="5" fillId="0" borderId="45" xfId="0" applyNumberFormat="1" applyFont="1" applyBorder="1" applyAlignment="1"/>
    <xf numFmtId="0" fontId="5" fillId="0" borderId="46" xfId="0" applyFont="1" applyBorder="1" applyAlignment="1"/>
    <xf numFmtId="0" fontId="5" fillId="0" borderId="12" xfId="1" applyNumberFormat="1" applyFont="1" applyFill="1" applyBorder="1" applyAlignment="1">
      <alignment horizontal="center" vertical="center" wrapText="1"/>
    </xf>
    <xf numFmtId="0" fontId="5" fillId="0" borderId="1" xfId="1" applyNumberFormat="1" applyFont="1" applyFill="1" applyBorder="1" applyAlignment="1">
      <alignment horizontal="center" vertical="center" wrapText="1"/>
    </xf>
    <xf numFmtId="0" fontId="5" fillId="0" borderId="19" xfId="1" applyNumberFormat="1" applyFont="1" applyFill="1" applyBorder="1" applyAlignment="1">
      <alignment horizontal="center" vertical="center"/>
    </xf>
    <xf numFmtId="0" fontId="5" fillId="0" borderId="43" xfId="1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/>
    </xf>
    <xf numFmtId="0" fontId="5" fillId="0" borderId="14" xfId="1" applyNumberFormat="1" applyFont="1" applyFill="1" applyBorder="1" applyAlignment="1">
      <alignment horizontal="center" vertical="center" wrapText="1" readingOrder="1"/>
    </xf>
    <xf numFmtId="0" fontId="5" fillId="0" borderId="11" xfId="1" applyNumberFormat="1" applyFont="1" applyFill="1" applyBorder="1" applyAlignment="1">
      <alignment horizontal="center" vertical="center" wrapText="1" readingOrder="1"/>
    </xf>
    <xf numFmtId="49" fontId="5" fillId="0" borderId="0" xfId="0" applyNumberFormat="1" applyFont="1" applyFill="1" applyBorder="1"/>
    <xf numFmtId="0" fontId="5" fillId="0" borderId="19" xfId="1" applyNumberFormat="1" applyFont="1" applyFill="1" applyBorder="1" applyAlignment="1">
      <alignment horizontal="left" vertical="center"/>
    </xf>
    <xf numFmtId="0" fontId="3" fillId="0" borderId="39" xfId="0" applyFont="1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3" fillId="0" borderId="5" xfId="0" applyFont="1" applyFill="1" applyBorder="1" applyAlignment="1">
      <alignment horizontal="left"/>
    </xf>
    <xf numFmtId="0" fontId="3" fillId="0" borderId="6" xfId="0" applyFont="1" applyFill="1" applyBorder="1" applyAlignment="1">
      <alignment horizontal="left"/>
    </xf>
    <xf numFmtId="0" fontId="3" fillId="0" borderId="7" xfId="0" applyFont="1" applyFill="1" applyBorder="1" applyAlignment="1">
      <alignment horizontal="left"/>
    </xf>
  </cellXfs>
  <cellStyles count="2">
    <cellStyle name="Normal" xfId="1" xr:uid="{00000000-0005-0000-0000-000000000000}"/>
    <cellStyle name="Normalno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03"/>
  <sheetViews>
    <sheetView showGridLines="0" tabSelected="1" zoomScale="90" zoomScaleNormal="90" workbookViewId="0">
      <pane ySplit="4" topLeftCell="A5" activePane="bottomLeft" state="frozen"/>
      <selection pane="bottomLeft" activeCell="G108" sqref="G108"/>
    </sheetView>
  </sheetViews>
  <sheetFormatPr defaultRowHeight="15" x14ac:dyDescent="0.25"/>
  <cols>
    <col min="1" max="1" width="5.7109375" style="145" customWidth="1"/>
    <col min="2" max="2" width="63.42578125" customWidth="1"/>
    <col min="3" max="3" width="13.85546875" customWidth="1"/>
    <col min="4" max="4" width="16.42578125" customWidth="1"/>
    <col min="5" max="5" width="43.140625" customWidth="1"/>
    <col min="6" max="6" width="11.85546875" customWidth="1"/>
    <col min="7" max="7" width="7.140625" style="145" customWidth="1"/>
    <col min="8" max="8" width="105.28515625" customWidth="1"/>
    <col min="9" max="9" width="42.28515625" customWidth="1"/>
  </cols>
  <sheetData>
    <row r="1" spans="1:8" ht="71.25" customHeight="1" x14ac:dyDescent="0.25">
      <c r="A1" s="151" t="s">
        <v>168</v>
      </c>
      <c r="B1" s="151"/>
      <c r="C1" s="151"/>
      <c r="D1" s="151"/>
      <c r="E1" s="151"/>
      <c r="F1" s="151"/>
      <c r="G1" s="151"/>
      <c r="H1" s="151"/>
    </row>
    <row r="2" spans="1:8" ht="40.5" customHeight="1" thickBot="1" x14ac:dyDescent="0.3">
      <c r="A2" s="152" t="s">
        <v>263</v>
      </c>
      <c r="B2" s="152"/>
      <c r="C2" s="152"/>
      <c r="D2" s="152"/>
      <c r="E2" s="152"/>
      <c r="F2" s="152"/>
      <c r="G2" s="152"/>
      <c r="H2" s="152"/>
    </row>
    <row r="3" spans="1:8" ht="37.5" customHeight="1" thickBot="1" x14ac:dyDescent="0.3">
      <c r="A3" s="1" t="s">
        <v>169</v>
      </c>
      <c r="B3" s="2" t="s">
        <v>0</v>
      </c>
      <c r="C3" s="3" t="s">
        <v>170</v>
      </c>
      <c r="D3" s="4" t="s">
        <v>171</v>
      </c>
      <c r="E3" s="2" t="s">
        <v>172</v>
      </c>
      <c r="F3" s="5" t="s">
        <v>173</v>
      </c>
      <c r="G3" s="6" t="s">
        <v>174</v>
      </c>
      <c r="H3" s="7" t="s">
        <v>175</v>
      </c>
    </row>
    <row r="4" spans="1:8" ht="15.75" thickBot="1" x14ac:dyDescent="0.3">
      <c r="A4" s="8"/>
      <c r="B4" s="9" t="s">
        <v>1</v>
      </c>
      <c r="C4" s="10"/>
      <c r="D4" s="11"/>
      <c r="E4" s="12"/>
      <c r="F4" s="13"/>
      <c r="G4" s="10"/>
      <c r="H4" s="14"/>
    </row>
    <row r="5" spans="1:8" x14ac:dyDescent="0.25">
      <c r="A5" s="147" t="s">
        <v>201</v>
      </c>
      <c r="B5" s="112" t="s">
        <v>2</v>
      </c>
      <c r="C5" s="112" t="s">
        <v>3</v>
      </c>
      <c r="D5" s="112" t="s">
        <v>4</v>
      </c>
      <c r="E5" s="112" t="s">
        <v>5</v>
      </c>
      <c r="F5" s="113">
        <v>9.26</v>
      </c>
      <c r="G5" s="141" t="s">
        <v>6</v>
      </c>
      <c r="H5" s="114" t="s">
        <v>7</v>
      </c>
    </row>
    <row r="6" spans="1:8" x14ac:dyDescent="0.25">
      <c r="A6" s="146" t="s">
        <v>204</v>
      </c>
      <c r="B6" s="115" t="s">
        <v>8</v>
      </c>
      <c r="C6" s="115" t="s">
        <v>9</v>
      </c>
      <c r="D6" s="115" t="s">
        <v>4</v>
      </c>
      <c r="E6" s="115" t="s">
        <v>5</v>
      </c>
      <c r="F6" s="116">
        <v>774.75</v>
      </c>
      <c r="G6" s="142" t="s">
        <v>10</v>
      </c>
      <c r="H6" s="117" t="s">
        <v>11</v>
      </c>
    </row>
    <row r="7" spans="1:8" x14ac:dyDescent="0.25">
      <c r="A7" s="146" t="s">
        <v>207</v>
      </c>
      <c r="B7" s="115" t="s">
        <v>12</v>
      </c>
      <c r="C7" s="115" t="s">
        <v>13</v>
      </c>
      <c r="D7" s="115" t="s">
        <v>4</v>
      </c>
      <c r="E7" s="115" t="s">
        <v>5</v>
      </c>
      <c r="F7" s="116">
        <v>144</v>
      </c>
      <c r="G7" s="142" t="s">
        <v>14</v>
      </c>
      <c r="H7" s="117" t="s">
        <v>15</v>
      </c>
    </row>
    <row r="8" spans="1:8" x14ac:dyDescent="0.25">
      <c r="A8" s="146" t="s">
        <v>210</v>
      </c>
      <c r="B8" s="115" t="s">
        <v>16</v>
      </c>
      <c r="C8" s="115" t="s">
        <v>17</v>
      </c>
      <c r="D8" s="115" t="s">
        <v>4</v>
      </c>
      <c r="E8" s="115" t="s">
        <v>5</v>
      </c>
      <c r="F8" s="116">
        <v>273.32</v>
      </c>
      <c r="G8" s="142" t="s">
        <v>18</v>
      </c>
      <c r="H8" s="117" t="s">
        <v>19</v>
      </c>
    </row>
    <row r="9" spans="1:8" x14ac:dyDescent="0.25">
      <c r="A9" s="146" t="s">
        <v>213</v>
      </c>
      <c r="B9" s="115" t="s">
        <v>20</v>
      </c>
      <c r="C9" s="115" t="s">
        <v>21</v>
      </c>
      <c r="D9" s="115" t="s">
        <v>4</v>
      </c>
      <c r="E9" s="115" t="s">
        <v>5</v>
      </c>
      <c r="F9" s="116">
        <v>260.35000000000002</v>
      </c>
      <c r="G9" s="142" t="s">
        <v>18</v>
      </c>
      <c r="H9" s="117" t="s">
        <v>19</v>
      </c>
    </row>
    <row r="10" spans="1:8" x14ac:dyDescent="0.25">
      <c r="A10" s="146" t="s">
        <v>180</v>
      </c>
      <c r="B10" s="115" t="s">
        <v>22</v>
      </c>
      <c r="C10" s="115" t="s">
        <v>23</v>
      </c>
      <c r="D10" s="115" t="s">
        <v>4</v>
      </c>
      <c r="E10" s="115" t="s">
        <v>5</v>
      </c>
      <c r="F10" s="116">
        <v>165.78</v>
      </c>
      <c r="G10" s="142" t="s">
        <v>18</v>
      </c>
      <c r="H10" s="117" t="s">
        <v>19</v>
      </c>
    </row>
    <row r="11" spans="1:8" x14ac:dyDescent="0.25">
      <c r="A11" s="146" t="s">
        <v>181</v>
      </c>
      <c r="B11" s="115" t="s">
        <v>24</v>
      </c>
      <c r="C11" s="115" t="s">
        <v>25</v>
      </c>
      <c r="D11" s="115" t="s">
        <v>26</v>
      </c>
      <c r="E11" s="115" t="s">
        <v>5</v>
      </c>
      <c r="F11" s="116">
        <v>231.53</v>
      </c>
      <c r="G11" s="142" t="s">
        <v>18</v>
      </c>
      <c r="H11" s="117" t="s">
        <v>19</v>
      </c>
    </row>
    <row r="12" spans="1:8" x14ac:dyDescent="0.25">
      <c r="A12" s="146" t="s">
        <v>183</v>
      </c>
      <c r="B12" s="115" t="s">
        <v>27</v>
      </c>
      <c r="C12" s="115" t="s">
        <v>28</v>
      </c>
      <c r="D12" s="115" t="s">
        <v>4</v>
      </c>
      <c r="E12" s="115" t="s">
        <v>5</v>
      </c>
      <c r="F12" s="116">
        <v>354.38</v>
      </c>
      <c r="G12" s="142" t="s">
        <v>29</v>
      </c>
      <c r="H12" s="117" t="s">
        <v>30</v>
      </c>
    </row>
    <row r="13" spans="1:8" x14ac:dyDescent="0.25">
      <c r="A13" s="146" t="s">
        <v>184</v>
      </c>
      <c r="B13" s="115" t="s">
        <v>31</v>
      </c>
      <c r="C13" s="115" t="s">
        <v>32</v>
      </c>
      <c r="D13" s="115" t="s">
        <v>4</v>
      </c>
      <c r="E13" s="115" t="s">
        <v>5</v>
      </c>
      <c r="F13" s="116">
        <v>350</v>
      </c>
      <c r="G13" s="142">
        <v>3213</v>
      </c>
      <c r="H13" s="117" t="s">
        <v>125</v>
      </c>
    </row>
    <row r="14" spans="1:8" x14ac:dyDescent="0.25">
      <c r="A14" s="146" t="s">
        <v>185</v>
      </c>
      <c r="B14" s="115" t="s">
        <v>33</v>
      </c>
      <c r="C14" s="115" t="s">
        <v>34</v>
      </c>
      <c r="D14" s="115" t="s">
        <v>4</v>
      </c>
      <c r="E14" s="115" t="s">
        <v>5</v>
      </c>
      <c r="F14" s="116">
        <v>527.70000000000005</v>
      </c>
      <c r="G14" s="142" t="s">
        <v>35</v>
      </c>
      <c r="H14" s="117" t="s">
        <v>36</v>
      </c>
    </row>
    <row r="15" spans="1:8" x14ac:dyDescent="0.25">
      <c r="A15" s="146" t="s">
        <v>187</v>
      </c>
      <c r="B15" s="115" t="s">
        <v>37</v>
      </c>
      <c r="C15" s="115" t="s">
        <v>38</v>
      </c>
      <c r="D15" s="115" t="s">
        <v>39</v>
      </c>
      <c r="E15" s="115" t="s">
        <v>5</v>
      </c>
      <c r="F15" s="116">
        <v>9625</v>
      </c>
      <c r="G15" s="142" t="s">
        <v>40</v>
      </c>
      <c r="H15" s="117" t="s">
        <v>41</v>
      </c>
    </row>
    <row r="16" spans="1:8" x14ac:dyDescent="0.25">
      <c r="A16" s="146" t="s">
        <v>188</v>
      </c>
      <c r="B16" s="115" t="s">
        <v>42</v>
      </c>
      <c r="C16" s="115" t="s">
        <v>43</v>
      </c>
      <c r="D16" s="115" t="s">
        <v>4</v>
      </c>
      <c r="E16" s="115" t="s">
        <v>5</v>
      </c>
      <c r="F16" s="116">
        <v>168.66</v>
      </c>
      <c r="G16" s="142" t="s">
        <v>44</v>
      </c>
      <c r="H16" s="117" t="s">
        <v>45</v>
      </c>
    </row>
    <row r="17" spans="1:8" x14ac:dyDescent="0.25">
      <c r="A17" s="146" t="s">
        <v>189</v>
      </c>
      <c r="B17" s="115" t="s">
        <v>46</v>
      </c>
      <c r="C17" s="115" t="s">
        <v>47</v>
      </c>
      <c r="D17" s="115" t="s">
        <v>39</v>
      </c>
      <c r="E17" s="115" t="s">
        <v>5</v>
      </c>
      <c r="F17" s="116">
        <v>4800</v>
      </c>
      <c r="G17" s="142" t="s">
        <v>48</v>
      </c>
      <c r="H17" s="117" t="s">
        <v>49</v>
      </c>
    </row>
    <row r="18" spans="1:8" x14ac:dyDescent="0.25">
      <c r="A18" s="146" t="s">
        <v>190</v>
      </c>
      <c r="B18" s="115" t="s">
        <v>50</v>
      </c>
      <c r="C18" s="115" t="s">
        <v>51</v>
      </c>
      <c r="D18" s="115" t="s">
        <v>4</v>
      </c>
      <c r="E18" s="115" t="s">
        <v>5</v>
      </c>
      <c r="F18" s="116">
        <v>457.5</v>
      </c>
      <c r="G18" s="142" t="s">
        <v>44</v>
      </c>
      <c r="H18" s="117" t="s">
        <v>45</v>
      </c>
    </row>
    <row r="19" spans="1:8" x14ac:dyDescent="0.25">
      <c r="A19" s="146" t="s">
        <v>191</v>
      </c>
      <c r="B19" s="115" t="s">
        <v>52</v>
      </c>
      <c r="C19" s="115" t="s">
        <v>53</v>
      </c>
      <c r="D19" s="115" t="s">
        <v>4</v>
      </c>
      <c r="E19" s="115" t="s">
        <v>5</v>
      </c>
      <c r="F19" s="116">
        <v>35.82</v>
      </c>
      <c r="G19" s="142" t="s">
        <v>54</v>
      </c>
      <c r="H19" s="117" t="s">
        <v>55</v>
      </c>
    </row>
    <row r="20" spans="1:8" x14ac:dyDescent="0.25">
      <c r="A20" s="146" t="s">
        <v>192</v>
      </c>
      <c r="B20" s="115" t="s">
        <v>56</v>
      </c>
      <c r="C20" s="115" t="s">
        <v>57</v>
      </c>
      <c r="D20" s="115" t="s">
        <v>4</v>
      </c>
      <c r="E20" s="115" t="s">
        <v>5</v>
      </c>
      <c r="F20" s="116">
        <v>3562.72</v>
      </c>
      <c r="G20" s="142" t="s">
        <v>58</v>
      </c>
      <c r="H20" s="117" t="s">
        <v>59</v>
      </c>
    </row>
    <row r="21" spans="1:8" x14ac:dyDescent="0.25">
      <c r="A21" s="146" t="s">
        <v>193</v>
      </c>
      <c r="B21" s="115" t="s">
        <v>60</v>
      </c>
      <c r="C21" s="115" t="s">
        <v>61</v>
      </c>
      <c r="D21" s="115" t="s">
        <v>4</v>
      </c>
      <c r="E21" s="115" t="s">
        <v>5</v>
      </c>
      <c r="F21" s="116">
        <v>447.01</v>
      </c>
      <c r="G21" s="142" t="s">
        <v>62</v>
      </c>
      <c r="H21" s="117" t="s">
        <v>63</v>
      </c>
    </row>
    <row r="22" spans="1:8" x14ac:dyDescent="0.25">
      <c r="A22" s="146" t="s">
        <v>194</v>
      </c>
      <c r="B22" s="115" t="s">
        <v>64</v>
      </c>
      <c r="C22" s="115" t="s">
        <v>65</v>
      </c>
      <c r="D22" s="115" t="s">
        <v>4</v>
      </c>
      <c r="E22" s="115" t="s">
        <v>5</v>
      </c>
      <c r="F22" s="116">
        <v>74.34</v>
      </c>
      <c r="G22" s="142" t="s">
        <v>66</v>
      </c>
      <c r="H22" s="117" t="s">
        <v>67</v>
      </c>
    </row>
    <row r="23" spans="1:8" x14ac:dyDescent="0.25">
      <c r="A23" s="146" t="s">
        <v>195</v>
      </c>
      <c r="B23" s="115" t="s">
        <v>68</v>
      </c>
      <c r="C23" s="115" t="s">
        <v>69</v>
      </c>
      <c r="D23" s="115" t="s">
        <v>70</v>
      </c>
      <c r="E23" s="115" t="s">
        <v>5</v>
      </c>
      <c r="F23" s="116">
        <v>74.97</v>
      </c>
      <c r="G23" s="142">
        <v>4221</v>
      </c>
      <c r="H23" s="117" t="s">
        <v>266</v>
      </c>
    </row>
    <row r="24" spans="1:8" x14ac:dyDescent="0.25">
      <c r="A24" s="146" t="s">
        <v>196</v>
      </c>
      <c r="B24" s="115" t="s">
        <v>71</v>
      </c>
      <c r="C24" s="115" t="s">
        <v>72</v>
      </c>
      <c r="D24" s="115" t="s">
        <v>4</v>
      </c>
      <c r="E24" s="115" t="s">
        <v>5</v>
      </c>
      <c r="F24" s="116">
        <v>1645</v>
      </c>
      <c r="G24" s="142" t="s">
        <v>35</v>
      </c>
      <c r="H24" s="117" t="s">
        <v>36</v>
      </c>
    </row>
    <row r="25" spans="1:8" x14ac:dyDescent="0.25">
      <c r="A25" s="146" t="s">
        <v>197</v>
      </c>
      <c r="B25" s="115" t="s">
        <v>73</v>
      </c>
      <c r="C25" s="115" t="s">
        <v>74</v>
      </c>
      <c r="D25" s="115" t="s">
        <v>4</v>
      </c>
      <c r="E25" s="115" t="s">
        <v>5</v>
      </c>
      <c r="F25" s="116">
        <v>184.32</v>
      </c>
      <c r="G25" s="142" t="s">
        <v>58</v>
      </c>
      <c r="H25" s="117" t="s">
        <v>59</v>
      </c>
    </row>
    <row r="26" spans="1:8" x14ac:dyDescent="0.25">
      <c r="A26" s="146" t="s">
        <v>198</v>
      </c>
      <c r="B26" s="115" t="s">
        <v>75</v>
      </c>
      <c r="C26" s="115" t="s">
        <v>76</v>
      </c>
      <c r="D26" s="115" t="s">
        <v>4</v>
      </c>
      <c r="E26" s="115" t="s">
        <v>5</v>
      </c>
      <c r="F26" s="116">
        <v>24.38</v>
      </c>
      <c r="G26" s="142" t="s">
        <v>29</v>
      </c>
      <c r="H26" s="117" t="s">
        <v>30</v>
      </c>
    </row>
    <row r="27" spans="1:8" x14ac:dyDescent="0.25">
      <c r="A27" s="146" t="s">
        <v>199</v>
      </c>
      <c r="B27" s="115" t="s">
        <v>264</v>
      </c>
      <c r="C27" s="148" t="s">
        <v>265</v>
      </c>
      <c r="D27" s="115" t="s">
        <v>4</v>
      </c>
      <c r="E27" s="115" t="s">
        <v>5</v>
      </c>
      <c r="F27" s="116">
        <v>69.75</v>
      </c>
      <c r="G27" s="142">
        <v>3224</v>
      </c>
      <c r="H27" s="117" t="s">
        <v>141</v>
      </c>
    </row>
    <row r="28" spans="1:8" x14ac:dyDescent="0.25">
      <c r="A28" s="146" t="s">
        <v>230</v>
      </c>
      <c r="B28" s="115" t="s">
        <v>77</v>
      </c>
      <c r="C28" s="115" t="s">
        <v>78</v>
      </c>
      <c r="D28" s="115" t="s">
        <v>4</v>
      </c>
      <c r="E28" s="115" t="s">
        <v>5</v>
      </c>
      <c r="F28" s="116">
        <v>70</v>
      </c>
      <c r="G28" s="142" t="s">
        <v>66</v>
      </c>
      <c r="H28" s="117" t="s">
        <v>67</v>
      </c>
    </row>
    <row r="29" spans="1:8" x14ac:dyDescent="0.25">
      <c r="A29" s="146" t="s">
        <v>231</v>
      </c>
      <c r="B29" s="115" t="s">
        <v>79</v>
      </c>
      <c r="C29" s="115" t="s">
        <v>80</v>
      </c>
      <c r="D29" s="115" t="s">
        <v>81</v>
      </c>
      <c r="E29" s="115" t="s">
        <v>5</v>
      </c>
      <c r="F29" s="116">
        <v>207</v>
      </c>
      <c r="G29" s="142" t="s">
        <v>82</v>
      </c>
      <c r="H29" s="117" t="s">
        <v>83</v>
      </c>
    </row>
    <row r="30" spans="1:8" x14ac:dyDescent="0.25">
      <c r="A30" s="146" t="s">
        <v>232</v>
      </c>
      <c r="B30" s="115" t="s">
        <v>84</v>
      </c>
      <c r="C30" s="115" t="s">
        <v>85</v>
      </c>
      <c r="D30" s="115" t="s">
        <v>4</v>
      </c>
      <c r="E30" s="115" t="s">
        <v>5</v>
      </c>
      <c r="F30" s="116">
        <v>124.83</v>
      </c>
      <c r="G30" s="142" t="s">
        <v>6</v>
      </c>
      <c r="H30" s="117" t="s">
        <v>7</v>
      </c>
    </row>
    <row r="31" spans="1:8" x14ac:dyDescent="0.25">
      <c r="A31" s="146" t="s">
        <v>233</v>
      </c>
      <c r="B31" s="115" t="s">
        <v>84</v>
      </c>
      <c r="C31" s="115" t="s">
        <v>85</v>
      </c>
      <c r="D31" s="115" t="s">
        <v>4</v>
      </c>
      <c r="E31" s="115" t="s">
        <v>5</v>
      </c>
      <c r="F31" s="116">
        <v>31.26</v>
      </c>
      <c r="G31" s="142" t="s">
        <v>82</v>
      </c>
      <c r="H31" s="117" t="s">
        <v>83</v>
      </c>
    </row>
    <row r="32" spans="1:8" x14ac:dyDescent="0.25">
      <c r="A32" s="146" t="s">
        <v>234</v>
      </c>
      <c r="B32" s="115" t="s">
        <v>86</v>
      </c>
      <c r="C32" s="115" t="s">
        <v>87</v>
      </c>
      <c r="D32" s="115" t="s">
        <v>88</v>
      </c>
      <c r="E32" s="115" t="s">
        <v>5</v>
      </c>
      <c r="F32" s="116">
        <v>1244.5</v>
      </c>
      <c r="G32" s="142" t="s">
        <v>89</v>
      </c>
      <c r="H32" s="117" t="s">
        <v>90</v>
      </c>
    </row>
    <row r="33" spans="1:8" x14ac:dyDescent="0.25">
      <c r="A33" s="146" t="s">
        <v>235</v>
      </c>
      <c r="B33" s="115" t="s">
        <v>91</v>
      </c>
      <c r="C33" s="115" t="s">
        <v>92</v>
      </c>
      <c r="D33" s="115" t="s">
        <v>4</v>
      </c>
      <c r="E33" s="115" t="s">
        <v>5</v>
      </c>
      <c r="F33" s="116">
        <v>58</v>
      </c>
      <c r="G33" s="142" t="s">
        <v>44</v>
      </c>
      <c r="H33" s="117" t="s">
        <v>45</v>
      </c>
    </row>
    <row r="34" spans="1:8" x14ac:dyDescent="0.25">
      <c r="A34" s="146" t="s">
        <v>236</v>
      </c>
      <c r="B34" s="115" t="s">
        <v>93</v>
      </c>
      <c r="C34" s="115" t="s">
        <v>94</v>
      </c>
      <c r="D34" s="115" t="s">
        <v>4</v>
      </c>
      <c r="E34" s="115" t="s">
        <v>5</v>
      </c>
      <c r="F34" s="116">
        <v>1728.25</v>
      </c>
      <c r="G34" s="142" t="s">
        <v>35</v>
      </c>
      <c r="H34" s="117" t="s">
        <v>36</v>
      </c>
    </row>
    <row r="35" spans="1:8" x14ac:dyDescent="0.25">
      <c r="A35" s="146" t="s">
        <v>237</v>
      </c>
      <c r="B35" s="115" t="s">
        <v>95</v>
      </c>
      <c r="C35" s="115" t="s">
        <v>96</v>
      </c>
      <c r="D35" s="115" t="s">
        <v>26</v>
      </c>
      <c r="E35" s="115" t="s">
        <v>5</v>
      </c>
      <c r="F35" s="116">
        <v>112</v>
      </c>
      <c r="G35" s="142" t="s">
        <v>97</v>
      </c>
      <c r="H35" s="117" t="s">
        <v>98</v>
      </c>
    </row>
    <row r="36" spans="1:8" x14ac:dyDescent="0.25">
      <c r="A36" s="146" t="s">
        <v>238</v>
      </c>
      <c r="B36" s="115" t="s">
        <v>99</v>
      </c>
      <c r="C36" s="115" t="s">
        <v>100</v>
      </c>
      <c r="D36" s="115" t="s">
        <v>4</v>
      </c>
      <c r="E36" s="115" t="s">
        <v>5</v>
      </c>
      <c r="F36" s="116">
        <v>213.58</v>
      </c>
      <c r="G36" s="142" t="s">
        <v>6</v>
      </c>
      <c r="H36" s="117" t="s">
        <v>7</v>
      </c>
    </row>
    <row r="37" spans="1:8" x14ac:dyDescent="0.25">
      <c r="A37" s="146" t="s">
        <v>239</v>
      </c>
      <c r="B37" s="115" t="s">
        <v>99</v>
      </c>
      <c r="C37" s="115" t="s">
        <v>100</v>
      </c>
      <c r="D37" s="115" t="s">
        <v>4</v>
      </c>
      <c r="E37" s="115" t="s">
        <v>5</v>
      </c>
      <c r="F37" s="116">
        <v>43.26</v>
      </c>
      <c r="G37" s="142" t="s">
        <v>97</v>
      </c>
      <c r="H37" s="117" t="s">
        <v>98</v>
      </c>
    </row>
    <row r="38" spans="1:8" x14ac:dyDescent="0.25">
      <c r="A38" s="146" t="s">
        <v>240</v>
      </c>
      <c r="B38" s="115" t="s">
        <v>101</v>
      </c>
      <c r="C38" s="115" t="s">
        <v>102</v>
      </c>
      <c r="D38" s="115" t="s">
        <v>4</v>
      </c>
      <c r="E38" s="115" t="s">
        <v>5</v>
      </c>
      <c r="F38" s="116">
        <v>327.39</v>
      </c>
      <c r="G38" s="142" t="s">
        <v>58</v>
      </c>
      <c r="H38" s="117" t="s">
        <v>59</v>
      </c>
    </row>
    <row r="39" spans="1:8" x14ac:dyDescent="0.25">
      <c r="A39" s="146" t="s">
        <v>241</v>
      </c>
      <c r="B39" s="115" t="s">
        <v>103</v>
      </c>
      <c r="C39" s="115" t="s">
        <v>104</v>
      </c>
      <c r="D39" s="115" t="s">
        <v>81</v>
      </c>
      <c r="E39" s="115" t="s">
        <v>5</v>
      </c>
      <c r="F39" s="116">
        <v>210</v>
      </c>
      <c r="G39" s="142" t="s">
        <v>40</v>
      </c>
      <c r="H39" s="117" t="s">
        <v>41</v>
      </c>
    </row>
    <row r="40" spans="1:8" x14ac:dyDescent="0.25">
      <c r="A40" s="146" t="s">
        <v>242</v>
      </c>
      <c r="B40" s="115" t="s">
        <v>105</v>
      </c>
      <c r="C40" s="115" t="s">
        <v>106</v>
      </c>
      <c r="D40" s="115" t="s">
        <v>107</v>
      </c>
      <c r="E40" s="115" t="s">
        <v>5</v>
      </c>
      <c r="F40" s="116">
        <v>418.67</v>
      </c>
      <c r="G40" s="142" t="s">
        <v>29</v>
      </c>
      <c r="H40" s="117" t="s">
        <v>30</v>
      </c>
    </row>
    <row r="41" spans="1:8" x14ac:dyDescent="0.25">
      <c r="A41" s="146" t="s">
        <v>243</v>
      </c>
      <c r="B41" s="115" t="s">
        <v>108</v>
      </c>
      <c r="C41" s="115" t="s">
        <v>109</v>
      </c>
      <c r="D41" s="115" t="s">
        <v>4</v>
      </c>
      <c r="E41" s="115" t="s">
        <v>5</v>
      </c>
      <c r="F41" s="116">
        <v>4937.5</v>
      </c>
      <c r="G41" s="142" t="s">
        <v>35</v>
      </c>
      <c r="H41" s="117" t="s">
        <v>36</v>
      </c>
    </row>
    <row r="42" spans="1:8" x14ac:dyDescent="0.25">
      <c r="A42" s="146" t="s">
        <v>244</v>
      </c>
      <c r="B42" s="115" t="s">
        <v>110</v>
      </c>
      <c r="C42" s="115" t="s">
        <v>111</v>
      </c>
      <c r="D42" s="115" t="s">
        <v>112</v>
      </c>
      <c r="E42" s="115" t="s">
        <v>5</v>
      </c>
      <c r="F42" s="116">
        <v>193.75</v>
      </c>
      <c r="G42" s="142">
        <v>3213</v>
      </c>
      <c r="H42" s="117" t="s">
        <v>125</v>
      </c>
    </row>
    <row r="43" spans="1:8" x14ac:dyDescent="0.25">
      <c r="A43" s="146" t="s">
        <v>245</v>
      </c>
      <c r="B43" s="115" t="s">
        <v>110</v>
      </c>
      <c r="C43" s="115" t="s">
        <v>111</v>
      </c>
      <c r="D43" s="115" t="s">
        <v>112</v>
      </c>
      <c r="E43" s="115" t="s">
        <v>5</v>
      </c>
      <c r="F43" s="116">
        <v>763.09</v>
      </c>
      <c r="G43" s="142" t="s">
        <v>29</v>
      </c>
      <c r="H43" s="117" t="s">
        <v>30</v>
      </c>
    </row>
    <row r="44" spans="1:8" x14ac:dyDescent="0.25">
      <c r="A44" s="146" t="s">
        <v>246</v>
      </c>
      <c r="B44" s="115" t="s">
        <v>113</v>
      </c>
      <c r="C44" s="115" t="s">
        <v>114</v>
      </c>
      <c r="D44" s="115" t="s">
        <v>4</v>
      </c>
      <c r="E44" s="115" t="s">
        <v>5</v>
      </c>
      <c r="F44" s="116">
        <v>648</v>
      </c>
      <c r="G44" s="142" t="s">
        <v>115</v>
      </c>
      <c r="H44" s="117" t="s">
        <v>116</v>
      </c>
    </row>
    <row r="45" spans="1:8" x14ac:dyDescent="0.25">
      <c r="A45" s="146" t="s">
        <v>247</v>
      </c>
      <c r="B45" s="115" t="s">
        <v>117</v>
      </c>
      <c r="C45" s="115" t="s">
        <v>118</v>
      </c>
      <c r="D45" s="115" t="s">
        <v>4</v>
      </c>
      <c r="E45" s="115" t="s">
        <v>5</v>
      </c>
      <c r="F45" s="116">
        <v>262.5</v>
      </c>
      <c r="G45" s="142" t="s">
        <v>40</v>
      </c>
      <c r="H45" s="117" t="s">
        <v>41</v>
      </c>
    </row>
    <row r="46" spans="1:8" x14ac:dyDescent="0.25">
      <c r="A46" s="146" t="s">
        <v>248</v>
      </c>
      <c r="B46" s="115" t="s">
        <v>119</v>
      </c>
      <c r="C46" s="115" t="s">
        <v>120</v>
      </c>
      <c r="D46" s="115" t="s">
        <v>4</v>
      </c>
      <c r="E46" s="115" t="s">
        <v>5</v>
      </c>
      <c r="F46" s="116">
        <v>110.1</v>
      </c>
      <c r="G46" s="142" t="s">
        <v>44</v>
      </c>
      <c r="H46" s="117" t="s">
        <v>45</v>
      </c>
    </row>
    <row r="47" spans="1:8" x14ac:dyDescent="0.25">
      <c r="A47" s="146" t="s">
        <v>249</v>
      </c>
      <c r="B47" s="115" t="s">
        <v>121</v>
      </c>
      <c r="C47" s="115" t="s">
        <v>122</v>
      </c>
      <c r="D47" s="115" t="s">
        <v>123</v>
      </c>
      <c r="E47" s="115" t="s">
        <v>5</v>
      </c>
      <c r="F47" s="116">
        <v>450</v>
      </c>
      <c r="G47" s="142" t="s">
        <v>124</v>
      </c>
      <c r="H47" s="117" t="s">
        <v>125</v>
      </c>
    </row>
    <row r="48" spans="1:8" x14ac:dyDescent="0.25">
      <c r="A48" s="146" t="s">
        <v>250</v>
      </c>
      <c r="B48" s="115" t="s">
        <v>126</v>
      </c>
      <c r="C48" s="115" t="s">
        <v>127</v>
      </c>
      <c r="D48" s="115" t="s">
        <v>128</v>
      </c>
      <c r="E48" s="115" t="s">
        <v>5</v>
      </c>
      <c r="F48" s="116">
        <v>68.06</v>
      </c>
      <c r="G48" s="142" t="s">
        <v>44</v>
      </c>
      <c r="H48" s="117" t="s">
        <v>45</v>
      </c>
    </row>
    <row r="49" spans="1:8" x14ac:dyDescent="0.25">
      <c r="A49" s="146" t="s">
        <v>251</v>
      </c>
      <c r="B49" s="115" t="s">
        <v>129</v>
      </c>
      <c r="C49" s="115" t="s">
        <v>130</v>
      </c>
      <c r="D49" s="115" t="s">
        <v>4</v>
      </c>
      <c r="E49" s="115" t="s">
        <v>5</v>
      </c>
      <c r="F49" s="116">
        <v>714.75</v>
      </c>
      <c r="G49" s="142" t="s">
        <v>62</v>
      </c>
      <c r="H49" s="117" t="s">
        <v>63</v>
      </c>
    </row>
    <row r="50" spans="1:8" x14ac:dyDescent="0.25">
      <c r="A50" s="146" t="s">
        <v>252</v>
      </c>
      <c r="B50" s="115" t="s">
        <v>131</v>
      </c>
      <c r="C50" s="115" t="s">
        <v>132</v>
      </c>
      <c r="D50" s="115" t="s">
        <v>4</v>
      </c>
      <c r="E50" s="115" t="s">
        <v>5</v>
      </c>
      <c r="F50" s="116">
        <v>1500</v>
      </c>
      <c r="G50" s="142" t="s">
        <v>40</v>
      </c>
      <c r="H50" s="117" t="s">
        <v>41</v>
      </c>
    </row>
    <row r="51" spans="1:8" x14ac:dyDescent="0.25">
      <c r="A51" s="146" t="s">
        <v>253</v>
      </c>
      <c r="B51" s="115" t="s">
        <v>133</v>
      </c>
      <c r="C51" s="115" t="s">
        <v>134</v>
      </c>
      <c r="D51" s="115" t="s">
        <v>4</v>
      </c>
      <c r="E51" s="115" t="s">
        <v>5</v>
      </c>
      <c r="F51" s="116">
        <v>233.8</v>
      </c>
      <c r="G51" s="142" t="s">
        <v>10</v>
      </c>
      <c r="H51" s="117" t="s">
        <v>11</v>
      </c>
    </row>
    <row r="52" spans="1:8" x14ac:dyDescent="0.25">
      <c r="A52" s="146" t="s">
        <v>254</v>
      </c>
      <c r="B52" s="115" t="s">
        <v>135</v>
      </c>
      <c r="C52" s="115" t="s">
        <v>136</v>
      </c>
      <c r="D52" s="115" t="s">
        <v>137</v>
      </c>
      <c r="E52" s="115" t="s">
        <v>5</v>
      </c>
      <c r="F52" s="116">
        <v>83.56</v>
      </c>
      <c r="G52" s="142" t="s">
        <v>6</v>
      </c>
      <c r="H52" s="117" t="s">
        <v>7</v>
      </c>
    </row>
    <row r="53" spans="1:8" x14ac:dyDescent="0.25">
      <c r="A53" s="146" t="s">
        <v>255</v>
      </c>
      <c r="B53" s="115" t="s">
        <v>138</v>
      </c>
      <c r="C53" s="115" t="s">
        <v>139</v>
      </c>
      <c r="D53" s="115" t="s">
        <v>4</v>
      </c>
      <c r="E53" s="115" t="s">
        <v>5</v>
      </c>
      <c r="F53" s="116">
        <v>307.32</v>
      </c>
      <c r="G53" s="142" t="s">
        <v>140</v>
      </c>
      <c r="H53" s="117" t="s">
        <v>141</v>
      </c>
    </row>
    <row r="54" spans="1:8" x14ac:dyDescent="0.25">
      <c r="A54" s="146" t="s">
        <v>256</v>
      </c>
      <c r="B54" s="115" t="s">
        <v>142</v>
      </c>
      <c r="C54" s="115" t="s">
        <v>143</v>
      </c>
      <c r="D54" s="115" t="s">
        <v>4</v>
      </c>
      <c r="E54" s="115" t="s">
        <v>5</v>
      </c>
      <c r="F54" s="116">
        <v>22</v>
      </c>
      <c r="G54" s="142" t="s">
        <v>14</v>
      </c>
      <c r="H54" s="117" t="s">
        <v>15</v>
      </c>
    </row>
    <row r="55" spans="1:8" x14ac:dyDescent="0.25">
      <c r="A55" s="146" t="s">
        <v>257</v>
      </c>
      <c r="B55" s="115" t="s">
        <v>144</v>
      </c>
      <c r="C55" s="115" t="s">
        <v>145</v>
      </c>
      <c r="D55" s="115" t="s">
        <v>4</v>
      </c>
      <c r="E55" s="115" t="s">
        <v>5</v>
      </c>
      <c r="F55" s="116">
        <v>1949.01</v>
      </c>
      <c r="G55" s="142" t="s">
        <v>44</v>
      </c>
      <c r="H55" s="117" t="s">
        <v>45</v>
      </c>
    </row>
    <row r="56" spans="1:8" x14ac:dyDescent="0.25">
      <c r="A56" s="146" t="s">
        <v>258</v>
      </c>
      <c r="B56" s="115" t="s">
        <v>146</v>
      </c>
      <c r="C56" s="115" t="s">
        <v>147</v>
      </c>
      <c r="D56" s="115" t="s">
        <v>4</v>
      </c>
      <c r="E56" s="115" t="s">
        <v>5</v>
      </c>
      <c r="F56" s="116">
        <v>382.39</v>
      </c>
      <c r="G56" s="142" t="s">
        <v>148</v>
      </c>
      <c r="H56" s="117" t="s">
        <v>149</v>
      </c>
    </row>
    <row r="57" spans="1:8" x14ac:dyDescent="0.25">
      <c r="A57" s="146" t="s">
        <v>259</v>
      </c>
      <c r="B57" s="115" t="s">
        <v>150</v>
      </c>
      <c r="C57" s="115" t="s">
        <v>151</v>
      </c>
      <c r="D57" s="115" t="s">
        <v>4</v>
      </c>
      <c r="E57" s="115" t="s">
        <v>5</v>
      </c>
      <c r="F57" s="116">
        <v>1359.99</v>
      </c>
      <c r="G57" s="142" t="s">
        <v>152</v>
      </c>
      <c r="H57" s="117" t="s">
        <v>153</v>
      </c>
    </row>
    <row r="58" spans="1:8" x14ac:dyDescent="0.25">
      <c r="A58" s="146" t="s">
        <v>260</v>
      </c>
      <c r="B58" s="115" t="s">
        <v>154</v>
      </c>
      <c r="C58" s="115" t="s">
        <v>155</v>
      </c>
      <c r="D58" s="115" t="s">
        <v>4</v>
      </c>
      <c r="E58" s="115" t="s">
        <v>5</v>
      </c>
      <c r="F58" s="116">
        <v>908.62</v>
      </c>
      <c r="G58" s="142" t="s">
        <v>44</v>
      </c>
      <c r="H58" s="117" t="s">
        <v>45</v>
      </c>
    </row>
    <row r="59" spans="1:8" x14ac:dyDescent="0.25">
      <c r="A59" s="146" t="s">
        <v>261</v>
      </c>
      <c r="B59" s="115" t="s">
        <v>156</v>
      </c>
      <c r="C59" s="115" t="s">
        <v>157</v>
      </c>
      <c r="D59" s="115" t="s">
        <v>4</v>
      </c>
      <c r="E59" s="115" t="s">
        <v>5</v>
      </c>
      <c r="F59" s="116">
        <v>24.39</v>
      </c>
      <c r="G59" s="142" t="s">
        <v>18</v>
      </c>
      <c r="H59" s="117" t="s">
        <v>19</v>
      </c>
    </row>
    <row r="60" spans="1:8" s="17" customFormat="1" ht="12.75" x14ac:dyDescent="0.2">
      <c r="A60" s="146" t="s">
        <v>269</v>
      </c>
      <c r="B60" s="135" t="s">
        <v>176</v>
      </c>
      <c r="C60" s="137">
        <v>63558150971</v>
      </c>
      <c r="D60" s="137" t="s">
        <v>4</v>
      </c>
      <c r="E60" s="138" t="s">
        <v>5</v>
      </c>
      <c r="F60" s="139">
        <v>8.59</v>
      </c>
      <c r="G60" s="136">
        <v>3431</v>
      </c>
      <c r="H60" s="140" t="s">
        <v>149</v>
      </c>
    </row>
    <row r="61" spans="1:8" s="17" customFormat="1" ht="13.5" thickBot="1" x14ac:dyDescent="0.25">
      <c r="A61" s="146" t="s">
        <v>270</v>
      </c>
      <c r="B61" s="18" t="s">
        <v>146</v>
      </c>
      <c r="C61" s="149" t="s">
        <v>147</v>
      </c>
      <c r="D61" s="18" t="s">
        <v>4</v>
      </c>
      <c r="E61" s="18" t="s">
        <v>5</v>
      </c>
      <c r="F61" s="19">
        <v>0.23</v>
      </c>
      <c r="G61" s="143" t="s">
        <v>148</v>
      </c>
      <c r="H61" s="20" t="s">
        <v>149</v>
      </c>
    </row>
    <row r="62" spans="1:8" s="28" customFormat="1" ht="15.75" customHeight="1" thickBot="1" x14ac:dyDescent="0.25">
      <c r="A62" s="21"/>
      <c r="B62" s="22" t="s">
        <v>177</v>
      </c>
      <c r="C62" s="23"/>
      <c r="D62" s="24"/>
      <c r="E62" s="25"/>
      <c r="F62" s="26">
        <f>SUM(F5:F61)</f>
        <v>43976.929999999993</v>
      </c>
      <c r="G62" s="23"/>
      <c r="H62" s="27"/>
    </row>
    <row r="63" spans="1:8" s="28" customFormat="1" ht="22.5" customHeight="1" thickBot="1" x14ac:dyDescent="0.25">
      <c r="A63" s="153" t="s">
        <v>178</v>
      </c>
      <c r="B63" s="154"/>
      <c r="C63" s="154"/>
      <c r="D63" s="154"/>
      <c r="E63" s="154"/>
      <c r="F63" s="154"/>
      <c r="G63" s="154"/>
      <c r="H63" s="155"/>
    </row>
    <row r="64" spans="1:8" s="28" customFormat="1" ht="13.5" thickBot="1" x14ac:dyDescent="0.25">
      <c r="A64" s="29"/>
      <c r="B64" s="30" t="s">
        <v>179</v>
      </c>
      <c r="C64" s="31"/>
      <c r="D64" s="32"/>
      <c r="E64" s="33"/>
      <c r="F64" s="34"/>
      <c r="G64" s="31"/>
      <c r="H64" s="35"/>
    </row>
    <row r="65" spans="1:8" ht="25.5" x14ac:dyDescent="0.25">
      <c r="A65" s="147" t="s">
        <v>201</v>
      </c>
      <c r="B65" s="112" t="s">
        <v>158</v>
      </c>
      <c r="C65" s="112" t="s">
        <v>159</v>
      </c>
      <c r="D65" s="112" t="s">
        <v>159</v>
      </c>
      <c r="E65" s="112" t="s">
        <v>5</v>
      </c>
      <c r="F65" s="113">
        <v>800</v>
      </c>
      <c r="G65" s="141" t="s">
        <v>40</v>
      </c>
      <c r="H65" s="114" t="s">
        <v>41</v>
      </c>
    </row>
    <row r="66" spans="1:8" x14ac:dyDescent="0.25">
      <c r="A66" s="146" t="s">
        <v>204</v>
      </c>
      <c r="B66" s="115" t="s">
        <v>160</v>
      </c>
      <c r="C66" s="115" t="s">
        <v>159</v>
      </c>
      <c r="D66" s="115" t="s">
        <v>159</v>
      </c>
      <c r="E66" s="115" t="s">
        <v>5</v>
      </c>
      <c r="F66" s="116">
        <v>80</v>
      </c>
      <c r="G66" s="142" t="s">
        <v>161</v>
      </c>
      <c r="H66" s="117" t="s">
        <v>162</v>
      </c>
    </row>
    <row r="67" spans="1:8" ht="25.5" x14ac:dyDescent="0.25">
      <c r="A67" s="146" t="s">
        <v>207</v>
      </c>
      <c r="B67" s="115" t="s">
        <v>163</v>
      </c>
      <c r="C67" s="115" t="s">
        <v>159</v>
      </c>
      <c r="D67" s="115" t="s">
        <v>159</v>
      </c>
      <c r="E67" s="115" t="s">
        <v>5</v>
      </c>
      <c r="F67" s="116">
        <v>180</v>
      </c>
      <c r="G67" s="142" t="s">
        <v>161</v>
      </c>
      <c r="H67" s="117" t="s">
        <v>162</v>
      </c>
    </row>
    <row r="68" spans="1:8" x14ac:dyDescent="0.25">
      <c r="A68" s="146" t="s">
        <v>210</v>
      </c>
      <c r="B68" s="115" t="s">
        <v>164</v>
      </c>
      <c r="C68" s="115" t="s">
        <v>159</v>
      </c>
      <c r="D68" s="115" t="s">
        <v>159</v>
      </c>
      <c r="E68" s="115" t="s">
        <v>5</v>
      </c>
      <c r="F68" s="116">
        <v>200</v>
      </c>
      <c r="G68" s="142">
        <v>3233</v>
      </c>
      <c r="H68" s="117" t="s">
        <v>116</v>
      </c>
    </row>
    <row r="69" spans="1:8" x14ac:dyDescent="0.25">
      <c r="A69" s="146" t="s">
        <v>213</v>
      </c>
      <c r="B69" s="118" t="s">
        <v>165</v>
      </c>
      <c r="C69" s="118" t="s">
        <v>159</v>
      </c>
      <c r="D69" s="118" t="s">
        <v>159</v>
      </c>
      <c r="E69" s="118" t="s">
        <v>5</v>
      </c>
      <c r="F69" s="119">
        <v>1000</v>
      </c>
      <c r="G69" s="144" t="s">
        <v>166</v>
      </c>
      <c r="H69" s="120" t="s">
        <v>167</v>
      </c>
    </row>
    <row r="70" spans="1:8" s="28" customFormat="1" ht="12.75" x14ac:dyDescent="0.2">
      <c r="A70" s="146" t="s">
        <v>180</v>
      </c>
      <c r="B70" s="39" t="s">
        <v>186</v>
      </c>
      <c r="C70" s="15"/>
      <c r="D70" s="16"/>
      <c r="E70" s="36" t="s">
        <v>5</v>
      </c>
      <c r="F70" s="37">
        <v>235.66</v>
      </c>
      <c r="G70" s="15">
        <v>3237</v>
      </c>
      <c r="H70" s="38" t="s">
        <v>182</v>
      </c>
    </row>
    <row r="71" spans="1:8" s="28" customFormat="1" ht="13.5" thickBot="1" x14ac:dyDescent="0.25">
      <c r="A71" s="146" t="s">
        <v>181</v>
      </c>
      <c r="B71" s="39" t="s">
        <v>267</v>
      </c>
      <c r="C71" s="15"/>
      <c r="D71" s="16"/>
      <c r="E71" s="36" t="s">
        <v>5</v>
      </c>
      <c r="F71" s="37">
        <v>739.93</v>
      </c>
      <c r="G71" s="15">
        <v>3237</v>
      </c>
      <c r="H71" s="38" t="s">
        <v>182</v>
      </c>
    </row>
    <row r="72" spans="1:8" s="28" customFormat="1" ht="13.5" thickBot="1" x14ac:dyDescent="0.25">
      <c r="A72" s="40"/>
      <c r="B72" s="41" t="s">
        <v>177</v>
      </c>
      <c r="C72" s="42"/>
      <c r="D72" s="43"/>
      <c r="E72" s="44" t="s">
        <v>5</v>
      </c>
      <c r="F72" s="121">
        <f>SUM(F65:F71)</f>
        <v>3235.5899999999997</v>
      </c>
      <c r="G72" s="122"/>
      <c r="H72" s="45"/>
    </row>
    <row r="73" spans="1:8" s="28" customFormat="1" ht="13.5" thickBot="1" x14ac:dyDescent="0.25">
      <c r="A73" s="46"/>
      <c r="B73" s="47" t="s">
        <v>200</v>
      </c>
      <c r="C73" s="48"/>
      <c r="D73" s="49"/>
      <c r="E73" s="49"/>
      <c r="F73" s="123"/>
      <c r="G73" s="124"/>
      <c r="H73" s="50"/>
    </row>
    <row r="74" spans="1:8" s="28" customFormat="1" ht="12.75" x14ac:dyDescent="0.2">
      <c r="A74" s="51" t="s">
        <v>201</v>
      </c>
      <c r="B74" s="52" t="s">
        <v>202</v>
      </c>
      <c r="C74" s="53"/>
      <c r="D74" s="54"/>
      <c r="E74" s="55" t="s">
        <v>5</v>
      </c>
      <c r="F74" s="56">
        <v>517588.12</v>
      </c>
      <c r="G74" s="125">
        <v>3111</v>
      </c>
      <c r="H74" s="57" t="s">
        <v>203</v>
      </c>
    </row>
    <row r="75" spans="1:8" s="28" customFormat="1" ht="12.75" x14ac:dyDescent="0.2">
      <c r="A75" s="58" t="s">
        <v>204</v>
      </c>
      <c r="B75" s="39" t="s">
        <v>205</v>
      </c>
      <c r="C75" s="59"/>
      <c r="D75" s="16"/>
      <c r="E75" s="36" t="s">
        <v>5</v>
      </c>
      <c r="F75" s="60">
        <v>1210.76</v>
      </c>
      <c r="G75" s="126">
        <v>3113</v>
      </c>
      <c r="H75" s="38" t="s">
        <v>206</v>
      </c>
    </row>
    <row r="76" spans="1:8" s="28" customFormat="1" ht="12.75" x14ac:dyDescent="0.2">
      <c r="A76" s="58" t="s">
        <v>207</v>
      </c>
      <c r="B76" s="39" t="s">
        <v>208</v>
      </c>
      <c r="C76" s="59"/>
      <c r="D76" s="16"/>
      <c r="E76" s="36" t="s">
        <v>5</v>
      </c>
      <c r="F76" s="60">
        <v>7231.11</v>
      </c>
      <c r="G76" s="126">
        <v>3114</v>
      </c>
      <c r="H76" s="38" t="s">
        <v>209</v>
      </c>
    </row>
    <row r="77" spans="1:8" s="28" customFormat="1" ht="12.75" x14ac:dyDescent="0.2">
      <c r="A77" s="51" t="s">
        <v>210</v>
      </c>
      <c r="B77" s="39" t="s">
        <v>211</v>
      </c>
      <c r="C77" s="59"/>
      <c r="D77" s="16"/>
      <c r="E77" s="36" t="s">
        <v>5</v>
      </c>
      <c r="F77" s="60">
        <v>1941.44</v>
      </c>
      <c r="G77" s="126">
        <v>3121</v>
      </c>
      <c r="H77" s="38" t="s">
        <v>212</v>
      </c>
    </row>
    <row r="78" spans="1:8" s="28" customFormat="1" ht="12.75" x14ac:dyDescent="0.2">
      <c r="A78" s="58" t="s">
        <v>213</v>
      </c>
      <c r="B78" s="39" t="s">
        <v>214</v>
      </c>
      <c r="C78" s="59"/>
      <c r="D78" s="16"/>
      <c r="E78" s="36" t="s">
        <v>5</v>
      </c>
      <c r="F78" s="60">
        <v>83158.960000000006</v>
      </c>
      <c r="G78" s="126">
        <v>3131</v>
      </c>
      <c r="H78" s="38" t="s">
        <v>214</v>
      </c>
    </row>
    <row r="79" spans="1:8" s="28" customFormat="1" ht="12.75" x14ac:dyDescent="0.2">
      <c r="A79" s="58" t="s">
        <v>180</v>
      </c>
      <c r="B79" s="39" t="s">
        <v>215</v>
      </c>
      <c r="C79" s="59"/>
      <c r="D79" s="16"/>
      <c r="E79" s="36" t="s">
        <v>5</v>
      </c>
      <c r="F79" s="60">
        <v>5289.07</v>
      </c>
      <c r="G79" s="126">
        <v>3212</v>
      </c>
      <c r="H79" s="38" t="s">
        <v>215</v>
      </c>
    </row>
    <row r="80" spans="1:8" s="28" customFormat="1" ht="12.75" x14ac:dyDescent="0.2">
      <c r="A80" s="58" t="s">
        <v>181</v>
      </c>
      <c r="B80" s="39" t="s">
        <v>125</v>
      </c>
      <c r="C80" s="59"/>
      <c r="D80" s="16"/>
      <c r="E80" s="36" t="s">
        <v>5</v>
      </c>
      <c r="F80" s="60">
        <v>1220</v>
      </c>
      <c r="G80" s="126">
        <v>3213</v>
      </c>
      <c r="H80" s="38" t="s">
        <v>125</v>
      </c>
    </row>
    <row r="81" spans="1:8" s="28" customFormat="1" ht="12.75" x14ac:dyDescent="0.2">
      <c r="A81" s="58" t="s">
        <v>183</v>
      </c>
      <c r="B81" s="39" t="s">
        <v>216</v>
      </c>
      <c r="C81" s="59"/>
      <c r="D81" s="16"/>
      <c r="E81" s="36" t="s">
        <v>5</v>
      </c>
      <c r="F81" s="60">
        <v>181.5</v>
      </c>
      <c r="G81" s="126">
        <v>3214</v>
      </c>
      <c r="H81" s="38" t="s">
        <v>217</v>
      </c>
    </row>
    <row r="82" spans="1:8" s="28" customFormat="1" ht="12.75" x14ac:dyDescent="0.2">
      <c r="A82" s="51" t="s">
        <v>184</v>
      </c>
      <c r="B82" s="39" t="s">
        <v>218</v>
      </c>
      <c r="C82" s="59"/>
      <c r="D82" s="16"/>
      <c r="E82" s="36" t="s">
        <v>5</v>
      </c>
      <c r="F82" s="60">
        <v>1807.19</v>
      </c>
      <c r="G82" s="126">
        <v>3291</v>
      </c>
      <c r="H82" s="38" t="s">
        <v>219</v>
      </c>
    </row>
    <row r="83" spans="1:8" s="28" customFormat="1" ht="13.5" thickBot="1" x14ac:dyDescent="0.25">
      <c r="A83" s="58" t="s">
        <v>185</v>
      </c>
      <c r="B83" s="39" t="s">
        <v>220</v>
      </c>
      <c r="C83" s="59"/>
      <c r="D83" s="16"/>
      <c r="E83" s="36" t="s">
        <v>5</v>
      </c>
      <c r="F83" s="60">
        <v>0</v>
      </c>
      <c r="G83" s="126">
        <v>3721</v>
      </c>
      <c r="H83" s="38" t="s">
        <v>220</v>
      </c>
    </row>
    <row r="84" spans="1:8" s="28" customFormat="1" ht="13.5" thickBot="1" x14ac:dyDescent="0.25">
      <c r="A84" s="40"/>
      <c r="B84" s="61" t="s">
        <v>177</v>
      </c>
      <c r="C84" s="42"/>
      <c r="D84" s="43"/>
      <c r="E84" s="44"/>
      <c r="F84" s="121">
        <f>SUM(F74:F83)</f>
        <v>619628.14999999979</v>
      </c>
      <c r="G84" s="23"/>
      <c r="H84" s="62"/>
    </row>
    <row r="85" spans="1:8" s="28" customFormat="1" ht="13.5" thickBot="1" x14ac:dyDescent="0.25">
      <c r="A85" s="40"/>
      <c r="B85" s="63" t="s">
        <v>221</v>
      </c>
      <c r="C85" s="42"/>
      <c r="D85" s="43"/>
      <c r="E85" s="43"/>
      <c r="F85" s="127"/>
      <c r="G85" s="23"/>
      <c r="H85" s="64"/>
    </row>
    <row r="86" spans="1:8" s="28" customFormat="1" ht="12.75" x14ac:dyDescent="0.2">
      <c r="A86" s="65" t="s">
        <v>201</v>
      </c>
      <c r="B86" s="66" t="s">
        <v>222</v>
      </c>
      <c r="C86" s="67"/>
      <c r="D86" s="68"/>
      <c r="E86" s="69" t="s">
        <v>5</v>
      </c>
      <c r="F86" s="128">
        <v>0</v>
      </c>
      <c r="G86" s="129">
        <v>2392</v>
      </c>
      <c r="H86" s="70" t="s">
        <v>222</v>
      </c>
    </row>
    <row r="87" spans="1:8" s="28" customFormat="1" ht="12.75" x14ac:dyDescent="0.2">
      <c r="A87" s="71" t="s">
        <v>204</v>
      </c>
      <c r="B87" s="39" t="s">
        <v>223</v>
      </c>
      <c r="C87" s="59"/>
      <c r="D87" s="16"/>
      <c r="E87" s="36" t="s">
        <v>5</v>
      </c>
      <c r="F87" s="60">
        <v>3395.38</v>
      </c>
      <c r="G87" s="126">
        <v>2312</v>
      </c>
      <c r="H87" s="38" t="s">
        <v>224</v>
      </c>
    </row>
    <row r="88" spans="1:8" s="28" customFormat="1" ht="12.75" x14ac:dyDescent="0.2">
      <c r="A88" s="72" t="s">
        <v>207</v>
      </c>
      <c r="B88" s="73" t="s">
        <v>225</v>
      </c>
      <c r="C88" s="58"/>
      <c r="D88" s="74"/>
      <c r="E88" s="36" t="s">
        <v>5</v>
      </c>
      <c r="F88" s="130">
        <v>20.7</v>
      </c>
      <c r="G88" s="131">
        <v>1652</v>
      </c>
      <c r="H88" s="76" t="s">
        <v>225</v>
      </c>
    </row>
    <row r="89" spans="1:8" s="28" customFormat="1" ht="12.75" x14ac:dyDescent="0.2">
      <c r="A89" s="72" t="s">
        <v>210</v>
      </c>
      <c r="B89" s="73" t="s">
        <v>268</v>
      </c>
      <c r="C89" s="150"/>
      <c r="D89" s="74"/>
      <c r="E89" s="36" t="s">
        <v>5</v>
      </c>
      <c r="F89" s="130">
        <v>33.26</v>
      </c>
      <c r="G89" s="131">
        <v>2711</v>
      </c>
      <c r="H89" s="76" t="s">
        <v>268</v>
      </c>
    </row>
    <row r="90" spans="1:8" s="28" customFormat="1" ht="13.5" thickBot="1" x14ac:dyDescent="0.25">
      <c r="A90" s="72" t="s">
        <v>213</v>
      </c>
      <c r="B90" s="39" t="s">
        <v>226</v>
      </c>
      <c r="C90" s="75"/>
      <c r="D90" s="77"/>
      <c r="E90" s="36" t="s">
        <v>5</v>
      </c>
      <c r="F90" s="132">
        <v>1032.7</v>
      </c>
      <c r="G90" s="131">
        <v>1114</v>
      </c>
      <c r="H90" s="78" t="s">
        <v>227</v>
      </c>
    </row>
    <row r="91" spans="1:8" s="28" customFormat="1" ht="13.5" thickBot="1" x14ac:dyDescent="0.25">
      <c r="A91" s="79"/>
      <c r="B91" s="80" t="s">
        <v>177</v>
      </c>
      <c r="C91" s="42"/>
      <c r="D91" s="43"/>
      <c r="E91" s="44"/>
      <c r="F91" s="121">
        <f>SUM(F86:F90)</f>
        <v>4482.04</v>
      </c>
      <c r="G91" s="23"/>
      <c r="H91" s="62"/>
    </row>
    <row r="92" spans="1:8" s="28" customFormat="1" ht="13.5" thickBot="1" x14ac:dyDescent="0.25">
      <c r="A92" s="82"/>
      <c r="B92" s="83"/>
      <c r="C92" s="84"/>
      <c r="D92" s="85"/>
      <c r="E92" s="86"/>
      <c r="F92" s="133"/>
      <c r="G92" s="134"/>
      <c r="H92" s="87"/>
    </row>
    <row r="93" spans="1:8" s="28" customFormat="1" ht="13.5" thickBot="1" x14ac:dyDescent="0.25">
      <c r="A93" s="88"/>
      <c r="B93" s="89" t="s">
        <v>228</v>
      </c>
      <c r="C93" s="90"/>
      <c r="D93" s="91"/>
      <c r="E93" s="92"/>
      <c r="F93" s="93"/>
      <c r="G93" s="90"/>
      <c r="H93" s="94"/>
    </row>
    <row r="94" spans="1:8" s="28" customFormat="1" ht="12.75" x14ac:dyDescent="0.2">
      <c r="A94" s="51" t="s">
        <v>201</v>
      </c>
      <c r="B94" s="52" t="s">
        <v>202</v>
      </c>
      <c r="C94" s="53"/>
      <c r="D94" s="54"/>
      <c r="E94" s="55" t="s">
        <v>5</v>
      </c>
      <c r="F94" s="95">
        <v>144795.03</v>
      </c>
      <c r="G94" s="53">
        <v>3111</v>
      </c>
      <c r="H94" s="57" t="s">
        <v>203</v>
      </c>
    </row>
    <row r="95" spans="1:8" s="28" customFormat="1" ht="12.75" x14ac:dyDescent="0.2">
      <c r="A95" s="58" t="s">
        <v>204</v>
      </c>
      <c r="B95" s="39" t="s">
        <v>205</v>
      </c>
      <c r="C95" s="59"/>
      <c r="D95" s="16"/>
      <c r="E95" s="36" t="s">
        <v>5</v>
      </c>
      <c r="F95" s="37">
        <v>0</v>
      </c>
      <c r="G95" s="59">
        <v>3113</v>
      </c>
      <c r="H95" s="38" t="s">
        <v>206</v>
      </c>
    </row>
    <row r="96" spans="1:8" s="28" customFormat="1" ht="12.75" x14ac:dyDescent="0.2">
      <c r="A96" s="58" t="s">
        <v>207</v>
      </c>
      <c r="B96" s="39" t="s">
        <v>208</v>
      </c>
      <c r="C96" s="59"/>
      <c r="D96" s="16"/>
      <c r="E96" s="36" t="s">
        <v>5</v>
      </c>
      <c r="F96" s="37">
        <v>160.34</v>
      </c>
      <c r="G96" s="59">
        <v>3114</v>
      </c>
      <c r="H96" s="38" t="s">
        <v>209</v>
      </c>
    </row>
    <row r="97" spans="1:8" s="28" customFormat="1" ht="12.75" x14ac:dyDescent="0.2">
      <c r="A97" s="58" t="s">
        <v>210</v>
      </c>
      <c r="B97" s="39" t="s">
        <v>211</v>
      </c>
      <c r="C97" s="59"/>
      <c r="D97" s="16"/>
      <c r="E97" s="36" t="s">
        <v>5</v>
      </c>
      <c r="F97" s="37">
        <v>462.27</v>
      </c>
      <c r="G97" s="59">
        <v>3121</v>
      </c>
      <c r="H97" s="38" t="s">
        <v>212</v>
      </c>
    </row>
    <row r="98" spans="1:8" s="28" customFormat="1" ht="12.75" x14ac:dyDescent="0.2">
      <c r="A98" s="51" t="s">
        <v>213</v>
      </c>
      <c r="B98" s="39" t="s">
        <v>214</v>
      </c>
      <c r="C98" s="59"/>
      <c r="D98" s="16"/>
      <c r="E98" s="36" t="s">
        <v>5</v>
      </c>
      <c r="F98" s="37">
        <v>22645.17</v>
      </c>
      <c r="G98" s="59">
        <v>3131</v>
      </c>
      <c r="H98" s="38" t="s">
        <v>214</v>
      </c>
    </row>
    <row r="99" spans="1:8" s="28" customFormat="1" ht="12.75" x14ac:dyDescent="0.2">
      <c r="A99" s="51" t="s">
        <v>180</v>
      </c>
      <c r="B99" s="39" t="s">
        <v>215</v>
      </c>
      <c r="C99" s="59"/>
      <c r="D99" s="16"/>
      <c r="E99" s="36" t="s">
        <v>5</v>
      </c>
      <c r="F99" s="37">
        <v>1252.26</v>
      </c>
      <c r="G99" s="59">
        <v>3212</v>
      </c>
      <c r="H99" s="38" t="s">
        <v>215</v>
      </c>
    </row>
    <row r="100" spans="1:8" s="28" customFormat="1" ht="13.5" thickBot="1" x14ac:dyDescent="0.25">
      <c r="A100" s="58" t="s">
        <v>181</v>
      </c>
      <c r="B100" s="96" t="s">
        <v>229</v>
      </c>
      <c r="C100" s="97"/>
      <c r="D100" s="98"/>
      <c r="E100" s="99" t="s">
        <v>5</v>
      </c>
      <c r="F100" s="100">
        <v>0</v>
      </c>
      <c r="G100" s="97">
        <v>2312</v>
      </c>
      <c r="H100" s="78" t="s">
        <v>224</v>
      </c>
    </row>
    <row r="101" spans="1:8" s="28" customFormat="1" ht="13.5" thickBot="1" x14ac:dyDescent="0.25">
      <c r="A101" s="40"/>
      <c r="B101" s="101" t="s">
        <v>177</v>
      </c>
      <c r="C101" s="48"/>
      <c r="D101" s="49"/>
      <c r="E101" s="92"/>
      <c r="F101" s="81">
        <f>SUM(F94:F100)</f>
        <v>169315.07</v>
      </c>
      <c r="G101" s="48"/>
      <c r="H101" s="102"/>
    </row>
    <row r="102" spans="1:8" s="28" customFormat="1" ht="13.5" thickBot="1" x14ac:dyDescent="0.25">
      <c r="A102" s="103"/>
      <c r="B102" s="104"/>
      <c r="C102" s="105"/>
      <c r="D102" s="106"/>
      <c r="E102" s="107"/>
      <c r="F102" s="108"/>
      <c r="G102" s="105"/>
      <c r="H102" s="109"/>
    </row>
    <row r="103" spans="1:8" s="28" customFormat="1" ht="13.5" thickBot="1" x14ac:dyDescent="0.25">
      <c r="A103" s="110"/>
      <c r="B103" s="111" t="s">
        <v>262</v>
      </c>
      <c r="C103" s="42"/>
      <c r="D103" s="43"/>
      <c r="E103" s="44"/>
      <c r="F103" s="81">
        <f>F62+F72+F84+F91+F101</f>
        <v>840637.7799999998</v>
      </c>
      <c r="G103" s="42"/>
      <c r="H103" s="62"/>
    </row>
  </sheetData>
  <mergeCells count="3">
    <mergeCell ref="A1:H1"/>
    <mergeCell ref="A2:H2"/>
    <mergeCell ref="A63:H63"/>
  </mergeCells>
  <pageMargins left="0" right="0" top="0.196850393700787" bottom="1.04165354330709E-2" header="0.196850393700787" footer="0"/>
  <pageSetup paperSize="9" scale="53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</dc:creator>
  <cp:lastModifiedBy>Marina</cp:lastModifiedBy>
  <dcterms:created xsi:type="dcterms:W3CDTF">2026-09-17T06:15:43Z</dcterms:created>
  <dcterms:modified xsi:type="dcterms:W3CDTF">2026-09-17T06:15:52Z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