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730" windowHeight="11310"/>
  </bookViews>
  <sheets>
    <sheet name="TROŠKOVNIK" sheetId="5" r:id="rId1"/>
  </sheets>
  <definedNames>
    <definedName name="_xlnm.Print_Area" localSheetId="0">TROŠKOVNIK!$A$1:$E$90</definedName>
  </definedName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0" i="5"/>
  <c r="E69"/>
  <c r="E71"/>
  <c r="E68"/>
  <c r="E67"/>
  <c r="E66"/>
  <c r="E62"/>
  <c r="E61"/>
  <c r="E60"/>
  <c r="E59"/>
  <c r="E65"/>
  <c r="E64"/>
  <c r="E63"/>
  <c r="E58"/>
  <c r="E57"/>
  <c r="E56"/>
  <c r="E55"/>
  <c r="E54"/>
  <c r="E53"/>
  <c r="E13"/>
  <c r="E46"/>
  <c r="E50"/>
  <c r="E51"/>
  <c r="E52"/>
  <c r="E49"/>
  <c r="E48"/>
  <c r="E47"/>
  <c r="E45"/>
  <c r="E44"/>
  <c r="E43"/>
  <c r="E42"/>
  <c r="E41"/>
  <c r="E40"/>
  <c r="E39"/>
  <c r="E38"/>
  <c r="E37"/>
  <c r="E36"/>
  <c r="E35"/>
  <c r="E34"/>
  <c r="E33"/>
  <c r="E32"/>
  <c r="E31"/>
  <c r="E30"/>
  <c r="E29"/>
  <c r="E28"/>
  <c r="E27"/>
  <c r="E26"/>
  <c r="E25"/>
  <c r="E24"/>
  <c r="E23"/>
  <c r="E22"/>
  <c r="E21"/>
  <c r="E20"/>
  <c r="E19"/>
  <c r="E18"/>
  <c r="E17"/>
  <c r="E16"/>
  <c r="E15"/>
  <c r="E14"/>
  <c r="E12"/>
  <c r="E11"/>
  <c r="E10"/>
  <c r="E9"/>
  <c r="E72" s="1"/>
  <c r="E74" l="1"/>
  <c r="E73" s="1"/>
</calcChain>
</file>

<file path=xl/sharedStrings.xml><?xml version="1.0" encoding="utf-8"?>
<sst xmlns="http://schemas.openxmlformats.org/spreadsheetml/2006/main" count="142" uniqueCount="142">
  <si>
    <t>1.</t>
  </si>
  <si>
    <t>2.</t>
  </si>
  <si>
    <t>3.</t>
  </si>
  <si>
    <t>4.</t>
  </si>
  <si>
    <t>5.</t>
  </si>
  <si>
    <t>6.</t>
  </si>
  <si>
    <t>7.</t>
  </si>
  <si>
    <t>8.</t>
  </si>
  <si>
    <t>9.</t>
  </si>
  <si>
    <t>10.</t>
  </si>
  <si>
    <t>11.</t>
  </si>
  <si>
    <t>12.</t>
  </si>
  <si>
    <t>13.</t>
  </si>
  <si>
    <t>14.</t>
  </si>
  <si>
    <t>15.</t>
  </si>
  <si>
    <t>16.</t>
  </si>
  <si>
    <t>17.</t>
  </si>
  <si>
    <t>18.</t>
  </si>
  <si>
    <t>19.</t>
  </si>
  <si>
    <t>20.</t>
  </si>
  <si>
    <t>21.</t>
  </si>
  <si>
    <t>22.</t>
  </si>
  <si>
    <t>23.</t>
  </si>
  <si>
    <t>24.</t>
  </si>
  <si>
    <t>25.</t>
  </si>
  <si>
    <t>30.</t>
  </si>
  <si>
    <t>31.</t>
  </si>
  <si>
    <t>32.</t>
  </si>
  <si>
    <t>33.</t>
  </si>
  <si>
    <t>35.</t>
  </si>
  <si>
    <t>36.</t>
  </si>
  <si>
    <t>37.</t>
  </si>
  <si>
    <t>Red.
br.</t>
  </si>
  <si>
    <t>Naziv proizvoda</t>
  </si>
  <si>
    <t xml:space="preserve">          CIJENA PONUDE ZA CJELOKUPAN PREDMET
          NABAVE (BEZ PDV-a)</t>
  </si>
  <si>
    <t xml:space="preserve">          UKUPNA CIJENA (S PDV-om)</t>
  </si>
  <si>
    <t>POLIKLINIKA SUVAG ZAGREB</t>
  </si>
  <si>
    <t>TROŠKOVNIK ZA 12 MJESECI</t>
  </si>
  <si>
    <t>Potpis i pečat ponuditelja:</t>
  </si>
  <si>
    <t>Jedinična cijena bez PDV-a</t>
  </si>
  <si>
    <t>Planirane količine
(kom)</t>
  </si>
  <si>
    <t xml:space="preserve">                                         </t>
  </si>
  <si>
    <t>Mjesto i datum:</t>
  </si>
  <si>
    <t>26.</t>
  </si>
  <si>
    <t>27.</t>
  </si>
  <si>
    <t>28.</t>
  </si>
  <si>
    <t>29.</t>
  </si>
  <si>
    <t>34.</t>
  </si>
  <si>
    <t>38.</t>
  </si>
  <si>
    <t>39.</t>
  </si>
  <si>
    <t>40.</t>
  </si>
  <si>
    <t>41.</t>
  </si>
  <si>
    <t>42.</t>
  </si>
  <si>
    <t>43.</t>
  </si>
  <si>
    <t>Iznos kn (3x4)</t>
  </si>
  <si>
    <t>Canon toner CEXV49 
-magenta, original</t>
  </si>
  <si>
    <t>Canon toner CEXV49 
-cyan, original</t>
  </si>
  <si>
    <t>44.</t>
  </si>
  <si>
    <t>HP 1010,1020, original ili jednakovrijedan
___________________________________</t>
  </si>
  <si>
    <t>HP P1102, original ili jednakovrijedan
___________________________________</t>
  </si>
  <si>
    <t>Svaka stavka troškovnika koja upućuje na određenu marku, tip, proces, izvor, zaštitni znak, patent, podrijetlo ili proizvodnju označava se i dodatkom "ili jednakovrijedan". Ukoliko ponuditelj za takve stavke ne nudi traženi nego jednakovrijedan proizvod, dužan je uz samu stavku na koju se isto odnosi, upisati naziv jednakovrijednog proizvoda koji nudi. Navedeni dodatak "ili jednakovrijedan" odnosi se i na norme te ukoliko ponuditelj nudi proizvod ili izvodi rad sukladan drugoj važećoj i priznatoj normi, istu mora upisati kod predmetne stavke.</t>
  </si>
  <si>
    <t>Ponuditelj je dužan dostaviti tehničku specifikaciju7katalog iz kojeg su vidljive karakteristike ponuđenog jednakovrijednog proizvoda.</t>
  </si>
  <si>
    <t>30125000 DIJELOVI I PRIBOR FOTOKOPIRNIH APARATA</t>
  </si>
  <si>
    <t xml:space="preserve">          IZNOS PDV-a 25%</t>
  </si>
  <si>
    <t>45.</t>
  </si>
  <si>
    <t>46.</t>
  </si>
  <si>
    <t>47.</t>
  </si>
  <si>
    <t>48.</t>
  </si>
  <si>
    <t>49.</t>
  </si>
  <si>
    <t>50.</t>
  </si>
  <si>
    <t>51.</t>
  </si>
  <si>
    <t>52.</t>
  </si>
  <si>
    <t>53.</t>
  </si>
  <si>
    <t>54.</t>
  </si>
  <si>
    <t>55.</t>
  </si>
  <si>
    <t>56.</t>
  </si>
  <si>
    <t>57.</t>
  </si>
  <si>
    <t>58.</t>
  </si>
  <si>
    <t>59.</t>
  </si>
  <si>
    <t>60.</t>
  </si>
  <si>
    <t>Patrona HP 4480 
-black, original ili jednakovrijedan
___________________________________</t>
  </si>
  <si>
    <t>HP color laser jet PROCP 1025 CE 310 A 
-black, original ili jednakovrijedan
___________________________________</t>
  </si>
  <si>
    <t>HP color laser jet PROCP 1025 CE 311 A 
-cyan, original ili jednakovrijedan
___________________________________</t>
  </si>
  <si>
    <t>HP color laser jet PROCP 1025 CE 312 A 
-yellow, original ili jednakovrijedan
___________________________________</t>
  </si>
  <si>
    <t>HP color laser jet PROCP 1025 CE 313 A 
-magenta, original ili jednakovrijedan
___________________________________</t>
  </si>
  <si>
    <t>Ricoh MP2501, original ili jednakovrijedan
___________________________________</t>
  </si>
  <si>
    <t>Ribon OKI ML 3320, original ili jednakovrijedan
___________________________________</t>
  </si>
  <si>
    <t>OKI ML 5790, original ili jednakovrijedan
___________________________________</t>
  </si>
  <si>
    <t>HP P2035, original ili jednakovrijedan
___________________________________</t>
  </si>
  <si>
    <t>Patrona HP 4480 
-color, original ili jednakovrijedan
___________________________________</t>
  </si>
  <si>
    <t>Toner HP CP 1215 (CB540A)
-black, original ili jednakovrijedan
___________________________________</t>
  </si>
  <si>
    <t>Toner HP CP 1215  (CB541A)
-cyan, original ili jednakovrijedan
___________________________________</t>
  </si>
  <si>
    <t>Toner HP CP 1215 (CB542A)
-yellow, original ili jednakovrijedan
___________________________________</t>
  </si>
  <si>
    <t>Toner HP CP 1215 (CB543A)
-magenta, original ili jednakovrijedan
___________________________________</t>
  </si>
  <si>
    <t xml:space="preserve">Canon toner CEXV49 
-black, original </t>
  </si>
  <si>
    <t xml:space="preserve">Canon toner CEXV49 
-yellow, original </t>
  </si>
  <si>
    <t>HP 1600 (Q600a)
-black, original ili jednakovrijedan
___________________________________</t>
  </si>
  <si>
    <t>HP 1600 (Q6002a)
-yellow, original ili jednakovrijedan
___________________________________</t>
  </si>
  <si>
    <t>HP 1600 (Q6003a)
-magenta, original ili jednakovrijedan
___________________________________</t>
  </si>
  <si>
    <t>HP 1600 (Q06001a)
-cyan, original ili jednakovrijedan
___________________________________</t>
  </si>
  <si>
    <t>OKI C 3300 
-black, original ili jednakovrijedan
___________________________________</t>
  </si>
  <si>
    <t>OKI C 3300 
-cyan, original ili jednakovrijedan
___________________________________</t>
  </si>
  <si>
    <t>OKI C 3300 
-magenta, original ili jednakovrijedan
___________________________________</t>
  </si>
  <si>
    <t>OKI C 3300 
-yellow, original ili jednakovrijedan
___________________________________</t>
  </si>
  <si>
    <t>Nashautec 615, original ili jednakovrijedan
___________________________________</t>
  </si>
  <si>
    <t>Nashautec MP 201 (JmbA7331), original ili jednakovrijedan
___________________________________</t>
  </si>
  <si>
    <t>HP Jet Pro M252m 201A CF400A
-black, original ili jednakovrijedan
___________________________________</t>
  </si>
  <si>
    <t>HP Jet Pro M252m 201A CF402A
-yellow, original ili jednakovrijedan
___________________________________</t>
  </si>
  <si>
    <t>HP Jet Pro M252m 201A CF403A
-magenta, original ili jednakovrijedan
___________________________________</t>
  </si>
  <si>
    <t>HP Jet Pro M252m 201A CF403A
-cyan, original ili jednakovrijedan
___________________________________</t>
  </si>
  <si>
    <t>Toner HP CE283xCRG-737-no83x PSC BASIC, original ili jednakovrijedan
___________________________________</t>
  </si>
  <si>
    <t>Toner HP Lares Jet Pro M102a 17A CF217A, originalili jednakovrijedan
___________________________________</t>
  </si>
  <si>
    <t>Ricoh IM 350, JMBA 8949, original ili jednakovrijedan
___________________________________</t>
  </si>
  <si>
    <t>Samsung MLT-D101s, original ili jednakovrijedan
___________________________________</t>
  </si>
  <si>
    <t>OKI C8800 black (K), original ili jednakovrijedan
___________________________________</t>
  </si>
  <si>
    <t>OKI C8800 cyan ( C), original ili jednakovrijedan
___________________________________</t>
  </si>
  <si>
    <t>OKI C8800 magenta (M), originalili jednakovrijedan
___________________________________</t>
  </si>
  <si>
    <t>OKI C8800 yellow (Y), original ili jednakovrijedan
___________________________________</t>
  </si>
  <si>
    <t xml:space="preserve">Toner MFP M130a (CF217A), original </t>
  </si>
  <si>
    <t>Toner HP CF530A Black PSC, original ili jednakovrijedan
___________________________________</t>
  </si>
  <si>
    <t>Toner HP CF531A Cyan PSC, original ili jednakovrijedan
___________________________________</t>
  </si>
  <si>
    <t>Toner HP CF532A Yellow PSC, original ili jednakovrijedan
___________________________________</t>
  </si>
  <si>
    <t>Toner HP CF533A Magenta PSC, original ili jednakovrijedan
___________________________________</t>
  </si>
  <si>
    <t>Toner BROTHER TN-2421, original ili jednakovrijedan
___________________________________</t>
  </si>
  <si>
    <t>Toner Canon G3411 GI-490K, original ili jednakovrijedan
___________________________________</t>
  </si>
  <si>
    <t>Toner Canon G3411 GI-490C, original ili jednakovrijedan
___________________________________</t>
  </si>
  <si>
    <t>Toner Canon G3411 GI-490M, original ili jednakovrijedan
___________________________________</t>
  </si>
  <si>
    <t>Toner Canon G3411 GI-490Y, original ili jednakovrijedan
___________________________________</t>
  </si>
  <si>
    <t>Toner CF530A 205A K, original ili jednakovrijedan
___________________________________</t>
  </si>
  <si>
    <t>Toner CF531A 205A C, original ili jednakovrijedan
___________________________________</t>
  </si>
  <si>
    <t>Toner CF532A 205A Y, original ili jednakovrijedan
___________________________________</t>
  </si>
  <si>
    <t>Toner CF533A 205A M, original ili jednakovrijedan
___________________________________</t>
  </si>
  <si>
    <t>Toner BROTHER TN-2421 PSC (bubanj), original ili jednakovrijedan
___________________________________</t>
  </si>
  <si>
    <t>61.</t>
  </si>
  <si>
    <t>62.</t>
  </si>
  <si>
    <t>Pantum PA-210 original ili jednakovrijedan _____________________________</t>
  </si>
  <si>
    <t>Toner Bizhub 165 konica minolta TN 116/117/118/119 compatibil, original ili jednakovrijedan __________________________________
___________________________________</t>
  </si>
  <si>
    <t>Konica Minolta TN 118 original ili jednakovrijedan _____________________________</t>
  </si>
  <si>
    <t>BIZHUB 215 TN-118 konica minolta, original 
___________________________________</t>
  </si>
  <si>
    <t>HP CF219A Imaging Drum (bubanj), original ili jednakovrijedan
___________________________________</t>
  </si>
  <si>
    <t>63.</t>
  </si>
  <si>
    <t>Canon CRG - 057 BK, original ili jednakovrijedan _______________________________</t>
  </si>
</sst>
</file>

<file path=xl/styles.xml><?xml version="1.0" encoding="utf-8"?>
<styleSheet xmlns="http://schemas.openxmlformats.org/spreadsheetml/2006/main">
  <numFmts count="1">
    <numFmt numFmtId="164" formatCode="#,##0.00\ &quot;kn&quot;"/>
  </numFmts>
  <fonts count="6">
    <font>
      <sz val="11"/>
      <color theme="1"/>
      <name val="Calibri"/>
      <family val="2"/>
      <charset val="238"/>
      <scheme val="minor"/>
    </font>
    <font>
      <b/>
      <sz val="10"/>
      <name val="Times New Roman"/>
      <family val="1"/>
      <charset val="238"/>
    </font>
    <font>
      <sz val="10"/>
      <name val="Times New Roman"/>
      <family val="1"/>
      <charset val="238"/>
    </font>
    <font>
      <sz val="10"/>
      <color theme="1"/>
      <name val="Times New Roman"/>
      <family val="1"/>
      <charset val="238"/>
    </font>
    <font>
      <b/>
      <sz val="12"/>
      <name val="Times New Roman"/>
      <family val="1"/>
      <charset val="238"/>
    </font>
    <font>
      <b/>
      <sz val="12"/>
      <color theme="1"/>
      <name val="Times New Roman"/>
      <family val="1"/>
      <charset val="23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8">
    <xf numFmtId="0" fontId="0" fillId="0" borderId="0" xfId="0"/>
    <xf numFmtId="0" fontId="2" fillId="0" borderId="0" xfId="0" applyFont="1" applyFill="1" applyAlignment="1">
      <alignment horizontal="center"/>
    </xf>
    <xf numFmtId="164" fontId="2" fillId="0" borderId="0" xfId="0" applyNumberFormat="1" applyFont="1" applyFill="1" applyAlignment="1">
      <alignment horizontal="center"/>
    </xf>
    <xf numFmtId="164" fontId="2" fillId="0" borderId="0" xfId="0" applyNumberFormat="1" applyFont="1" applyFill="1"/>
    <xf numFmtId="0" fontId="1" fillId="0" borderId="0" xfId="0" applyFont="1" applyFill="1" applyAlignment="1">
      <alignment horizontal="left"/>
    </xf>
    <xf numFmtId="0" fontId="1" fillId="0" borderId="0" xfId="0" applyFont="1" applyFill="1" applyAlignment="1">
      <alignment horizontal="left"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xf>
    <xf numFmtId="0" fontId="0" fillId="0" borderId="0" xfId="0" applyAlignment="1">
      <alignment vertical="center"/>
    </xf>
    <xf numFmtId="0" fontId="2" fillId="0" borderId="0" xfId="0" applyFont="1" applyFill="1" applyAlignment="1">
      <alignment vertical="center"/>
    </xf>
    <xf numFmtId="0" fontId="2" fillId="0" borderId="0" xfId="0" applyFont="1" applyFill="1" applyBorder="1" applyAlignment="1">
      <alignment horizontal="center"/>
    </xf>
    <xf numFmtId="164" fontId="5" fillId="0" borderId="0" xfId="0" applyNumberFormat="1" applyFont="1" applyAlignment="1">
      <alignment vertical="center"/>
    </xf>
    <xf numFmtId="0" fontId="1" fillId="0" borderId="0" xfId="0" applyFont="1" applyFill="1" applyAlignment="1">
      <alignment horizontal="left" vertical="center"/>
    </xf>
    <xf numFmtId="0" fontId="3" fillId="2" borderId="1" xfId="0" applyFont="1" applyFill="1" applyBorder="1" applyAlignment="1">
      <alignment horizontal="center" vertical="center" wrapText="1"/>
    </xf>
    <xf numFmtId="0" fontId="1" fillId="0" borderId="0" xfId="0" applyFont="1" applyFill="1" applyAlignment="1">
      <alignment wrapText="1"/>
    </xf>
    <xf numFmtId="0" fontId="0" fillId="0" borderId="0" xfId="0"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0" fontId="3" fillId="0" borderId="1" xfId="0" applyFont="1" applyBorder="1" applyAlignment="1">
      <alignment horizontal="left" vertical="center" wrapText="1"/>
    </xf>
    <xf numFmtId="164" fontId="5" fillId="0" borderId="1" xfId="0" applyNumberFormat="1" applyFont="1" applyBorder="1" applyAlignment="1">
      <alignment horizontal="center" vertical="center"/>
    </xf>
    <xf numFmtId="0" fontId="3" fillId="0" borderId="0" xfId="0" applyFont="1" applyAlignment="1">
      <alignment horizontal="justify" vertical="justify" wrapText="1"/>
    </xf>
    <xf numFmtId="0" fontId="3" fillId="0" borderId="0" xfId="0" applyFont="1" applyAlignment="1">
      <alignment horizontal="justify" vertical="justify"/>
    </xf>
    <xf numFmtId="0" fontId="2" fillId="0" borderId="0" xfId="0" applyFont="1" applyFill="1" applyAlignment="1">
      <alignment horizontal="center" vertical="center"/>
    </xf>
    <xf numFmtId="0" fontId="0" fillId="0" borderId="2" xfId="0" applyBorder="1" applyAlignment="1">
      <alignment horizontal="center"/>
    </xf>
    <xf numFmtId="164" fontId="2" fillId="0" borderId="0" xfId="0" applyNumberFormat="1" applyFont="1" applyFill="1" applyAlignment="1">
      <alignment horizontal="center"/>
    </xf>
    <xf numFmtId="164" fontId="2" fillId="0" borderId="2" xfId="0" applyNumberFormat="1" applyFont="1" applyFill="1" applyBorder="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1" fillId="0" borderId="0" xfId="0" applyFont="1" applyFill="1" applyAlignment="1">
      <alignment horizontal="center" vertical="center"/>
    </xf>
    <xf numFmtId="0" fontId="0" fillId="0" borderId="0" xfId="0" applyAlignment="1">
      <alignment horizontal="center"/>
    </xf>
    <xf numFmtId="0" fontId="1" fillId="0" borderId="0" xfId="0" applyFont="1" applyFill="1" applyAlignment="1">
      <alignment horizontal="center" wrapText="1"/>
    </xf>
    <xf numFmtId="0" fontId="1"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64" fontId="4" fillId="0" borderId="1" xfId="0" applyNumberFormat="1" applyFont="1" applyFill="1" applyBorder="1" applyAlignment="1">
      <alignment horizontal="center" vertical="center" wrapText="1"/>
    </xf>
  </cellXfs>
  <cellStyles count="1">
    <cellStyle name="Obič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F91"/>
  <sheetViews>
    <sheetView tabSelected="1" topLeftCell="A61" workbookViewId="0">
      <selection activeCell="A72" sqref="A72:D72"/>
    </sheetView>
  </sheetViews>
  <sheetFormatPr defaultRowHeight="15"/>
  <cols>
    <col min="1" max="1" width="5.5703125" bestFit="1" customWidth="1"/>
    <col min="2" max="2" width="35.85546875" style="8" bestFit="1" customWidth="1"/>
    <col min="3" max="3" width="20.7109375" customWidth="1"/>
    <col min="4" max="4" width="21" bestFit="1" customWidth="1"/>
    <col min="5" max="5" width="15.140625" bestFit="1" customWidth="1"/>
    <col min="6" max="6" width="10.28515625" style="8" bestFit="1" customWidth="1"/>
  </cols>
  <sheetData>
    <row r="1" spans="1:6">
      <c r="A1" s="31" t="s">
        <v>36</v>
      </c>
      <c r="B1" s="31"/>
      <c r="C1" s="31"/>
      <c r="D1" s="31"/>
      <c r="E1" s="31"/>
      <c r="F1" s="15"/>
    </row>
    <row r="2" spans="1:6">
      <c r="A2" s="32"/>
      <c r="B2" s="32"/>
      <c r="C2" s="32"/>
      <c r="D2" s="32"/>
      <c r="E2" s="32"/>
      <c r="F2" s="15"/>
    </row>
    <row r="3" spans="1:6" ht="15" customHeight="1">
      <c r="A3" s="33" t="s">
        <v>37</v>
      </c>
      <c r="B3" s="33"/>
      <c r="C3" s="33"/>
      <c r="D3" s="33"/>
      <c r="E3" s="33"/>
      <c r="F3" s="14"/>
    </row>
    <row r="4" spans="1:6" ht="15" customHeight="1">
      <c r="A4" s="34" t="s">
        <v>62</v>
      </c>
      <c r="B4" s="34"/>
      <c r="C4" s="34"/>
      <c r="D4" s="34"/>
      <c r="E4" s="34"/>
      <c r="F4" s="16"/>
    </row>
    <row r="5" spans="1:6" ht="15" customHeight="1">
      <c r="B5" s="5"/>
      <c r="C5" s="4"/>
      <c r="D5" s="4"/>
      <c r="E5" s="4"/>
      <c r="F5" s="12"/>
    </row>
    <row r="7" spans="1:6" ht="33.75" customHeight="1">
      <c r="A7" s="35" t="s">
        <v>32</v>
      </c>
      <c r="B7" s="36" t="s">
        <v>33</v>
      </c>
      <c r="C7" s="35" t="s">
        <v>40</v>
      </c>
      <c r="D7" s="37" t="s">
        <v>39</v>
      </c>
      <c r="E7" s="37" t="s">
        <v>54</v>
      </c>
    </row>
    <row r="8" spans="1:6">
      <c r="A8" s="36"/>
      <c r="B8" s="36"/>
      <c r="C8" s="35"/>
      <c r="D8" s="37"/>
      <c r="E8" s="37"/>
    </row>
    <row r="9" spans="1:6" ht="39.950000000000003" customHeight="1">
      <c r="A9" s="18" t="s">
        <v>0</v>
      </c>
      <c r="B9" s="17" t="s">
        <v>81</v>
      </c>
      <c r="C9" s="18">
        <v>2</v>
      </c>
      <c r="D9" s="19"/>
      <c r="E9" s="19">
        <f>C9*D9</f>
        <v>0</v>
      </c>
    </row>
    <row r="10" spans="1:6" ht="39.950000000000003" customHeight="1">
      <c r="A10" s="18" t="s">
        <v>1</v>
      </c>
      <c r="B10" s="17" t="s">
        <v>82</v>
      </c>
      <c r="C10" s="18">
        <v>1</v>
      </c>
      <c r="D10" s="19"/>
      <c r="E10" s="19">
        <f t="shared" ref="E10:E49" si="0">C10*D10</f>
        <v>0</v>
      </c>
    </row>
    <row r="11" spans="1:6" ht="39.950000000000003" customHeight="1">
      <c r="A11" s="18" t="s">
        <v>2</v>
      </c>
      <c r="B11" s="17" t="s">
        <v>83</v>
      </c>
      <c r="C11" s="18">
        <v>1</v>
      </c>
      <c r="D11" s="19"/>
      <c r="E11" s="19">
        <f t="shared" si="0"/>
        <v>0</v>
      </c>
    </row>
    <row r="12" spans="1:6" ht="39.950000000000003" customHeight="1">
      <c r="A12" s="18" t="s">
        <v>3</v>
      </c>
      <c r="B12" s="17" t="s">
        <v>84</v>
      </c>
      <c r="C12" s="18">
        <v>1</v>
      </c>
      <c r="D12" s="19"/>
      <c r="E12" s="19">
        <f t="shared" si="0"/>
        <v>0</v>
      </c>
    </row>
    <row r="13" spans="1:6" ht="39.950000000000003" customHeight="1">
      <c r="A13" s="18" t="s">
        <v>4</v>
      </c>
      <c r="B13" s="17" t="s">
        <v>85</v>
      </c>
      <c r="C13" s="18">
        <v>2</v>
      </c>
      <c r="D13" s="19"/>
      <c r="E13" s="19">
        <f t="shared" si="0"/>
        <v>0</v>
      </c>
    </row>
    <row r="14" spans="1:6" ht="39.950000000000003" customHeight="1">
      <c r="A14" s="18" t="s">
        <v>5</v>
      </c>
      <c r="B14" s="20" t="s">
        <v>86</v>
      </c>
      <c r="C14" s="6">
        <v>3</v>
      </c>
      <c r="D14" s="19"/>
      <c r="E14" s="7">
        <f t="shared" si="0"/>
        <v>0</v>
      </c>
    </row>
    <row r="15" spans="1:6" ht="39.950000000000003" customHeight="1">
      <c r="A15" s="18" t="s">
        <v>6</v>
      </c>
      <c r="B15" s="20" t="s">
        <v>87</v>
      </c>
      <c r="C15" s="6">
        <v>3</v>
      </c>
      <c r="D15" s="19"/>
      <c r="E15" s="7">
        <f t="shared" si="0"/>
        <v>0</v>
      </c>
    </row>
    <row r="16" spans="1:6" ht="39.950000000000003" customHeight="1">
      <c r="A16" s="18" t="s">
        <v>7</v>
      </c>
      <c r="B16" s="20" t="s">
        <v>88</v>
      </c>
      <c r="C16" s="6">
        <v>3</v>
      </c>
      <c r="D16" s="7"/>
      <c r="E16" s="7">
        <f t="shared" si="0"/>
        <v>0</v>
      </c>
    </row>
    <row r="17" spans="1:5" ht="39.950000000000003" customHeight="1">
      <c r="A17" s="18" t="s">
        <v>8</v>
      </c>
      <c r="B17" s="20" t="s">
        <v>58</v>
      </c>
      <c r="C17" s="13">
        <v>85</v>
      </c>
      <c r="D17" s="7"/>
      <c r="E17" s="7">
        <f t="shared" si="0"/>
        <v>0</v>
      </c>
    </row>
    <row r="18" spans="1:5" ht="39.950000000000003" customHeight="1">
      <c r="A18" s="18" t="s">
        <v>9</v>
      </c>
      <c r="B18" s="17" t="s">
        <v>96</v>
      </c>
      <c r="C18" s="18">
        <v>2</v>
      </c>
      <c r="D18" s="19"/>
      <c r="E18" s="19">
        <f t="shared" si="0"/>
        <v>0</v>
      </c>
    </row>
    <row r="19" spans="1:5" ht="39.950000000000003" customHeight="1">
      <c r="A19" s="18" t="s">
        <v>10</v>
      </c>
      <c r="B19" s="20" t="s">
        <v>99</v>
      </c>
      <c r="C19" s="6">
        <v>2</v>
      </c>
      <c r="D19" s="7"/>
      <c r="E19" s="7">
        <f t="shared" si="0"/>
        <v>0</v>
      </c>
    </row>
    <row r="20" spans="1:5" ht="39.950000000000003" customHeight="1">
      <c r="A20" s="18" t="s">
        <v>11</v>
      </c>
      <c r="B20" s="20" t="s">
        <v>97</v>
      </c>
      <c r="C20" s="6">
        <v>2</v>
      </c>
      <c r="D20" s="7"/>
      <c r="E20" s="7">
        <f t="shared" si="0"/>
        <v>0</v>
      </c>
    </row>
    <row r="21" spans="1:5" ht="39.950000000000003" customHeight="1">
      <c r="A21" s="18" t="s">
        <v>12</v>
      </c>
      <c r="B21" s="20" t="s">
        <v>98</v>
      </c>
      <c r="C21" s="6">
        <v>2</v>
      </c>
      <c r="D21" s="7"/>
      <c r="E21" s="7">
        <f t="shared" si="0"/>
        <v>0</v>
      </c>
    </row>
    <row r="22" spans="1:5" ht="39.950000000000003" customHeight="1">
      <c r="A22" s="18" t="s">
        <v>13</v>
      </c>
      <c r="B22" s="20" t="s">
        <v>59</v>
      </c>
      <c r="C22" s="13">
        <v>140</v>
      </c>
      <c r="D22" s="7"/>
      <c r="E22" s="7">
        <f t="shared" si="0"/>
        <v>0</v>
      </c>
    </row>
    <row r="23" spans="1:5" ht="39.950000000000003" customHeight="1">
      <c r="A23" s="18" t="s">
        <v>14</v>
      </c>
      <c r="B23" s="20" t="s">
        <v>80</v>
      </c>
      <c r="C23" s="6">
        <v>3</v>
      </c>
      <c r="D23" s="7"/>
      <c r="E23" s="7">
        <f t="shared" si="0"/>
        <v>0</v>
      </c>
    </row>
    <row r="24" spans="1:5" ht="39.950000000000003" customHeight="1">
      <c r="A24" s="18" t="s">
        <v>15</v>
      </c>
      <c r="B24" s="20" t="s">
        <v>89</v>
      </c>
      <c r="C24" s="6">
        <v>3</v>
      </c>
      <c r="D24" s="7"/>
      <c r="E24" s="7">
        <f t="shared" si="0"/>
        <v>0</v>
      </c>
    </row>
    <row r="25" spans="1:5" ht="39.950000000000003" customHeight="1">
      <c r="A25" s="18" t="s">
        <v>16</v>
      </c>
      <c r="B25" s="20" t="s">
        <v>90</v>
      </c>
      <c r="C25" s="6">
        <v>2</v>
      </c>
      <c r="D25" s="7"/>
      <c r="E25" s="7">
        <f t="shared" si="0"/>
        <v>0</v>
      </c>
    </row>
    <row r="26" spans="1:5" ht="39.950000000000003" customHeight="1">
      <c r="A26" s="18" t="s">
        <v>17</v>
      </c>
      <c r="B26" s="20" t="s">
        <v>91</v>
      </c>
      <c r="C26" s="6">
        <v>2</v>
      </c>
      <c r="D26" s="7"/>
      <c r="E26" s="7">
        <f t="shared" si="0"/>
        <v>0</v>
      </c>
    </row>
    <row r="27" spans="1:5" ht="39.950000000000003" customHeight="1">
      <c r="A27" s="18" t="s">
        <v>18</v>
      </c>
      <c r="B27" s="20" t="s">
        <v>92</v>
      </c>
      <c r="C27" s="6">
        <v>2</v>
      </c>
      <c r="D27" s="7"/>
      <c r="E27" s="7">
        <f t="shared" si="0"/>
        <v>0</v>
      </c>
    </row>
    <row r="28" spans="1:5" ht="39.950000000000003" customHeight="1">
      <c r="A28" s="18" t="s">
        <v>19</v>
      </c>
      <c r="B28" s="20" t="s">
        <v>93</v>
      </c>
      <c r="C28" s="6">
        <v>2</v>
      </c>
      <c r="D28" s="7"/>
      <c r="E28" s="7">
        <f t="shared" si="0"/>
        <v>0</v>
      </c>
    </row>
    <row r="29" spans="1:5" ht="39.950000000000003" customHeight="1">
      <c r="A29" s="18" t="s">
        <v>20</v>
      </c>
      <c r="B29" s="17" t="s">
        <v>94</v>
      </c>
      <c r="C29" s="18">
        <v>4</v>
      </c>
      <c r="D29" s="19"/>
      <c r="E29" s="19">
        <f t="shared" si="0"/>
        <v>0</v>
      </c>
    </row>
    <row r="30" spans="1:5" ht="39.950000000000003" customHeight="1">
      <c r="A30" s="18" t="s">
        <v>21</v>
      </c>
      <c r="B30" s="17" t="s">
        <v>95</v>
      </c>
      <c r="C30" s="18">
        <v>3</v>
      </c>
      <c r="D30" s="19"/>
      <c r="E30" s="19">
        <f t="shared" si="0"/>
        <v>0</v>
      </c>
    </row>
    <row r="31" spans="1:5" ht="39.950000000000003" customHeight="1">
      <c r="A31" s="18" t="s">
        <v>22</v>
      </c>
      <c r="B31" s="17" t="s">
        <v>55</v>
      </c>
      <c r="C31" s="18">
        <v>3</v>
      </c>
      <c r="D31" s="19"/>
      <c r="E31" s="19">
        <f t="shared" si="0"/>
        <v>0</v>
      </c>
    </row>
    <row r="32" spans="1:5" ht="39.950000000000003" customHeight="1">
      <c r="A32" s="18" t="s">
        <v>23</v>
      </c>
      <c r="B32" s="17" t="s">
        <v>56</v>
      </c>
      <c r="C32" s="18">
        <v>3</v>
      </c>
      <c r="D32" s="19"/>
      <c r="E32" s="19">
        <f t="shared" si="0"/>
        <v>0</v>
      </c>
    </row>
    <row r="33" spans="1:5" ht="39.950000000000003" customHeight="1">
      <c r="A33" s="18" t="s">
        <v>24</v>
      </c>
      <c r="B33" s="17" t="s">
        <v>100</v>
      </c>
      <c r="C33" s="18">
        <v>1</v>
      </c>
      <c r="D33" s="19"/>
      <c r="E33" s="19">
        <f t="shared" si="0"/>
        <v>0</v>
      </c>
    </row>
    <row r="34" spans="1:5" ht="39.950000000000003" customHeight="1">
      <c r="A34" s="18" t="s">
        <v>43</v>
      </c>
      <c r="B34" s="17" t="s">
        <v>101</v>
      </c>
      <c r="C34" s="18">
        <v>1</v>
      </c>
      <c r="D34" s="19"/>
      <c r="E34" s="19">
        <f t="shared" si="0"/>
        <v>0</v>
      </c>
    </row>
    <row r="35" spans="1:5" ht="39.950000000000003" customHeight="1">
      <c r="A35" s="18" t="s">
        <v>44</v>
      </c>
      <c r="B35" s="17" t="s">
        <v>102</v>
      </c>
      <c r="C35" s="18">
        <v>1</v>
      </c>
      <c r="D35" s="19"/>
      <c r="E35" s="19">
        <f t="shared" si="0"/>
        <v>0</v>
      </c>
    </row>
    <row r="36" spans="1:5" ht="39.950000000000003" customHeight="1">
      <c r="A36" s="18" t="s">
        <v>45</v>
      </c>
      <c r="B36" s="17" t="s">
        <v>103</v>
      </c>
      <c r="C36" s="18">
        <v>1</v>
      </c>
      <c r="D36" s="19"/>
      <c r="E36" s="19">
        <f t="shared" si="0"/>
        <v>0</v>
      </c>
    </row>
    <row r="37" spans="1:5" ht="39.950000000000003" customHeight="1">
      <c r="A37" s="18" t="s">
        <v>46</v>
      </c>
      <c r="B37" s="17" t="s">
        <v>138</v>
      </c>
      <c r="C37" s="18">
        <v>3</v>
      </c>
      <c r="D37" s="19"/>
      <c r="E37" s="19">
        <f t="shared" si="0"/>
        <v>0</v>
      </c>
    </row>
    <row r="38" spans="1:5" ht="39.950000000000003" customHeight="1">
      <c r="A38" s="18" t="s">
        <v>25</v>
      </c>
      <c r="B38" s="17" t="s">
        <v>104</v>
      </c>
      <c r="C38" s="18">
        <v>6</v>
      </c>
      <c r="D38" s="19"/>
      <c r="E38" s="19">
        <f t="shared" si="0"/>
        <v>0</v>
      </c>
    </row>
    <row r="39" spans="1:5" ht="39.950000000000003" customHeight="1">
      <c r="A39" s="18" t="s">
        <v>26</v>
      </c>
      <c r="B39" s="17" t="s">
        <v>105</v>
      </c>
      <c r="C39" s="18">
        <v>9</v>
      </c>
      <c r="D39" s="19"/>
      <c r="E39" s="19">
        <f t="shared" si="0"/>
        <v>0</v>
      </c>
    </row>
    <row r="40" spans="1:5" ht="39.950000000000003" customHeight="1">
      <c r="A40" s="18" t="s">
        <v>27</v>
      </c>
      <c r="B40" s="17" t="s">
        <v>106</v>
      </c>
      <c r="C40" s="18">
        <v>2</v>
      </c>
      <c r="D40" s="19"/>
      <c r="E40" s="19">
        <f t="shared" si="0"/>
        <v>0</v>
      </c>
    </row>
    <row r="41" spans="1:5" ht="39.950000000000003" customHeight="1">
      <c r="A41" s="18" t="s">
        <v>28</v>
      </c>
      <c r="B41" s="17" t="s">
        <v>107</v>
      </c>
      <c r="C41" s="18">
        <v>2</v>
      </c>
      <c r="D41" s="19"/>
      <c r="E41" s="19">
        <f t="shared" si="0"/>
        <v>0</v>
      </c>
    </row>
    <row r="42" spans="1:5" ht="39.950000000000003" customHeight="1">
      <c r="A42" s="18" t="s">
        <v>47</v>
      </c>
      <c r="B42" s="17" t="s">
        <v>108</v>
      </c>
      <c r="C42" s="18">
        <v>2</v>
      </c>
      <c r="D42" s="19"/>
      <c r="E42" s="19">
        <f t="shared" si="0"/>
        <v>0</v>
      </c>
    </row>
    <row r="43" spans="1:5" ht="39.950000000000003" customHeight="1">
      <c r="A43" s="18" t="s">
        <v>29</v>
      </c>
      <c r="B43" s="17" t="s">
        <v>109</v>
      </c>
      <c r="C43" s="18">
        <v>2</v>
      </c>
      <c r="D43" s="19"/>
      <c r="E43" s="19">
        <f t="shared" si="0"/>
        <v>0</v>
      </c>
    </row>
    <row r="44" spans="1:5" ht="39.950000000000003" customHeight="1">
      <c r="A44" s="18" t="s">
        <v>30</v>
      </c>
      <c r="B44" s="17" t="s">
        <v>110</v>
      </c>
      <c r="C44" s="18">
        <v>4</v>
      </c>
      <c r="D44" s="19"/>
      <c r="E44" s="19">
        <f t="shared" si="0"/>
        <v>0</v>
      </c>
    </row>
    <row r="45" spans="1:5" ht="39.950000000000003" customHeight="1">
      <c r="A45" s="18" t="s">
        <v>31</v>
      </c>
      <c r="B45" s="17" t="s">
        <v>111</v>
      </c>
      <c r="C45" s="18">
        <v>50</v>
      </c>
      <c r="D45" s="19"/>
      <c r="E45" s="19">
        <f t="shared" si="0"/>
        <v>0</v>
      </c>
    </row>
    <row r="46" spans="1:5" ht="49.5" customHeight="1">
      <c r="A46" s="18" t="s">
        <v>48</v>
      </c>
      <c r="B46" s="17" t="s">
        <v>139</v>
      </c>
      <c r="C46" s="18">
        <v>25</v>
      </c>
      <c r="D46" s="19"/>
      <c r="E46" s="19">
        <f t="shared" si="0"/>
        <v>0</v>
      </c>
    </row>
    <row r="47" spans="1:5" ht="49.5" customHeight="1">
      <c r="A47" s="18" t="s">
        <v>49</v>
      </c>
      <c r="B47" s="17" t="s">
        <v>112</v>
      </c>
      <c r="C47" s="18">
        <v>5</v>
      </c>
      <c r="D47" s="19"/>
      <c r="E47" s="19">
        <f t="shared" si="0"/>
        <v>0</v>
      </c>
    </row>
    <row r="48" spans="1:5" ht="39.950000000000003" customHeight="1">
      <c r="A48" s="18" t="s">
        <v>50</v>
      </c>
      <c r="B48" s="17" t="s">
        <v>113</v>
      </c>
      <c r="C48" s="18">
        <v>1</v>
      </c>
      <c r="D48" s="19"/>
      <c r="E48" s="19">
        <f t="shared" si="0"/>
        <v>0</v>
      </c>
    </row>
    <row r="49" spans="1:5" ht="39.950000000000003" customHeight="1">
      <c r="A49" s="18" t="s">
        <v>51</v>
      </c>
      <c r="B49" s="20" t="s">
        <v>114</v>
      </c>
      <c r="C49" s="6">
        <v>2</v>
      </c>
      <c r="D49" s="7"/>
      <c r="E49" s="7">
        <f t="shared" si="0"/>
        <v>0</v>
      </c>
    </row>
    <row r="50" spans="1:5" ht="39.950000000000003" customHeight="1">
      <c r="A50" s="18" t="s">
        <v>52</v>
      </c>
      <c r="B50" s="20" t="s">
        <v>115</v>
      </c>
      <c r="C50" s="6">
        <v>2</v>
      </c>
      <c r="D50" s="7"/>
      <c r="E50" s="7">
        <f t="shared" ref="E50:E65" si="1">C50*D50</f>
        <v>0</v>
      </c>
    </row>
    <row r="51" spans="1:5" ht="39.950000000000003" customHeight="1">
      <c r="A51" s="18" t="s">
        <v>53</v>
      </c>
      <c r="B51" s="20" t="s">
        <v>116</v>
      </c>
      <c r="C51" s="6">
        <v>2</v>
      </c>
      <c r="D51" s="7"/>
      <c r="E51" s="7">
        <f t="shared" si="1"/>
        <v>0</v>
      </c>
    </row>
    <row r="52" spans="1:5" ht="39.950000000000003" customHeight="1">
      <c r="A52" s="18" t="s">
        <v>57</v>
      </c>
      <c r="B52" s="20" t="s">
        <v>117</v>
      </c>
      <c r="C52" s="6">
        <v>2</v>
      </c>
      <c r="D52" s="7"/>
      <c r="E52" s="7">
        <f t="shared" si="1"/>
        <v>0</v>
      </c>
    </row>
    <row r="53" spans="1:5" ht="39.950000000000003" customHeight="1">
      <c r="A53" s="18" t="s">
        <v>64</v>
      </c>
      <c r="B53" s="17" t="s">
        <v>119</v>
      </c>
      <c r="C53" s="18">
        <v>1</v>
      </c>
      <c r="D53" s="19"/>
      <c r="E53" s="19">
        <f t="shared" si="1"/>
        <v>0</v>
      </c>
    </row>
    <row r="54" spans="1:5" ht="39.950000000000003" customHeight="1">
      <c r="A54" s="18" t="s">
        <v>65</v>
      </c>
      <c r="B54" s="17" t="s">
        <v>120</v>
      </c>
      <c r="C54" s="18">
        <v>1</v>
      </c>
      <c r="D54" s="19"/>
      <c r="E54" s="19">
        <f t="shared" si="1"/>
        <v>0</v>
      </c>
    </row>
    <row r="55" spans="1:5" ht="39.950000000000003" customHeight="1">
      <c r="A55" s="18" t="s">
        <v>66</v>
      </c>
      <c r="B55" s="17" t="s">
        <v>121</v>
      </c>
      <c r="C55" s="18">
        <v>1</v>
      </c>
      <c r="D55" s="19"/>
      <c r="E55" s="19">
        <f t="shared" si="1"/>
        <v>0</v>
      </c>
    </row>
    <row r="56" spans="1:5" ht="39.950000000000003" customHeight="1">
      <c r="A56" s="18" t="s">
        <v>67</v>
      </c>
      <c r="B56" s="17" t="s">
        <v>122</v>
      </c>
      <c r="C56" s="18">
        <v>1</v>
      </c>
      <c r="D56" s="19"/>
      <c r="E56" s="19">
        <f t="shared" si="1"/>
        <v>0</v>
      </c>
    </row>
    <row r="57" spans="1:5" ht="39.950000000000003" customHeight="1">
      <c r="A57" s="18" t="s">
        <v>68</v>
      </c>
      <c r="B57" s="17" t="s">
        <v>123</v>
      </c>
      <c r="C57" s="18">
        <v>20</v>
      </c>
      <c r="D57" s="19"/>
      <c r="E57" s="19">
        <f t="shared" si="1"/>
        <v>0</v>
      </c>
    </row>
    <row r="58" spans="1:5" ht="39.950000000000003" customHeight="1">
      <c r="A58" s="18" t="s">
        <v>69</v>
      </c>
      <c r="B58" s="17" t="s">
        <v>132</v>
      </c>
      <c r="C58" s="18">
        <v>10</v>
      </c>
      <c r="D58" s="19"/>
      <c r="E58" s="19">
        <f t="shared" si="1"/>
        <v>0</v>
      </c>
    </row>
    <row r="59" spans="1:5" ht="39.950000000000003" customHeight="1">
      <c r="A59" s="18" t="s">
        <v>70</v>
      </c>
      <c r="B59" s="17" t="s">
        <v>124</v>
      </c>
      <c r="C59" s="18">
        <v>1</v>
      </c>
      <c r="D59" s="19"/>
      <c r="E59" s="19">
        <f t="shared" si="1"/>
        <v>0</v>
      </c>
    </row>
    <row r="60" spans="1:5" ht="39.950000000000003" customHeight="1">
      <c r="A60" s="18" t="s">
        <v>71</v>
      </c>
      <c r="B60" s="17" t="s">
        <v>125</v>
      </c>
      <c r="C60" s="18">
        <v>1</v>
      </c>
      <c r="D60" s="19"/>
      <c r="E60" s="19">
        <f t="shared" si="1"/>
        <v>0</v>
      </c>
    </row>
    <row r="61" spans="1:5" ht="39.950000000000003" customHeight="1">
      <c r="A61" s="18" t="s">
        <v>72</v>
      </c>
      <c r="B61" s="17" t="s">
        <v>126</v>
      </c>
      <c r="C61" s="18">
        <v>1</v>
      </c>
      <c r="D61" s="19"/>
      <c r="E61" s="19">
        <f t="shared" si="1"/>
        <v>0</v>
      </c>
    </row>
    <row r="62" spans="1:5" ht="39.950000000000003" customHeight="1">
      <c r="A62" s="18" t="s">
        <v>73</v>
      </c>
      <c r="B62" s="17" t="s">
        <v>127</v>
      </c>
      <c r="C62" s="18">
        <v>1</v>
      </c>
      <c r="D62" s="19"/>
      <c r="E62" s="19">
        <f t="shared" si="1"/>
        <v>0</v>
      </c>
    </row>
    <row r="63" spans="1:5" ht="39.950000000000003" customHeight="1">
      <c r="A63" s="18" t="s">
        <v>74</v>
      </c>
      <c r="B63" s="17" t="s">
        <v>128</v>
      </c>
      <c r="C63" s="18">
        <v>2</v>
      </c>
      <c r="D63" s="19"/>
      <c r="E63" s="19">
        <f t="shared" si="1"/>
        <v>0</v>
      </c>
    </row>
    <row r="64" spans="1:5" ht="39.950000000000003" customHeight="1">
      <c r="A64" s="18" t="s">
        <v>75</v>
      </c>
      <c r="B64" s="17" t="s">
        <v>129</v>
      </c>
      <c r="C64" s="18">
        <v>2</v>
      </c>
      <c r="D64" s="19"/>
      <c r="E64" s="19">
        <f t="shared" si="1"/>
        <v>0</v>
      </c>
    </row>
    <row r="65" spans="1:6" ht="39.950000000000003" customHeight="1">
      <c r="A65" s="18" t="s">
        <v>76</v>
      </c>
      <c r="B65" s="17" t="s">
        <v>130</v>
      </c>
      <c r="C65" s="18">
        <v>2</v>
      </c>
      <c r="D65" s="19"/>
      <c r="E65" s="19">
        <f t="shared" si="1"/>
        <v>0</v>
      </c>
    </row>
    <row r="66" spans="1:6" ht="39.950000000000003" customHeight="1">
      <c r="A66" s="18" t="s">
        <v>77</v>
      </c>
      <c r="B66" s="17" t="s">
        <v>131</v>
      </c>
      <c r="C66" s="18">
        <v>2</v>
      </c>
      <c r="D66" s="19"/>
      <c r="E66" s="19">
        <f t="shared" ref="E66:E67" si="2">C66*D66</f>
        <v>0</v>
      </c>
    </row>
    <row r="67" spans="1:6" ht="39.950000000000003" customHeight="1">
      <c r="A67" s="18" t="s">
        <v>78</v>
      </c>
      <c r="B67" s="17" t="s">
        <v>118</v>
      </c>
      <c r="C67" s="18">
        <v>3</v>
      </c>
      <c r="D67" s="19"/>
      <c r="E67" s="19">
        <f t="shared" si="2"/>
        <v>0</v>
      </c>
    </row>
    <row r="68" spans="1:6" ht="50.25" customHeight="1">
      <c r="A68" s="18" t="s">
        <v>79</v>
      </c>
      <c r="B68" s="17" t="s">
        <v>136</v>
      </c>
      <c r="C68" s="18">
        <v>3</v>
      </c>
      <c r="D68" s="19"/>
      <c r="E68" s="19">
        <f t="shared" ref="E68:E71" si="3">C68*D68</f>
        <v>0</v>
      </c>
    </row>
    <row r="69" spans="1:6" ht="39.950000000000003" customHeight="1">
      <c r="A69" s="18" t="s">
        <v>133</v>
      </c>
      <c r="B69" s="17" t="s">
        <v>135</v>
      </c>
      <c r="C69" s="18">
        <v>3</v>
      </c>
      <c r="D69" s="19"/>
      <c r="E69" s="19">
        <f t="shared" si="3"/>
        <v>0</v>
      </c>
    </row>
    <row r="70" spans="1:6" ht="39.950000000000003" customHeight="1">
      <c r="A70" s="18" t="s">
        <v>134</v>
      </c>
      <c r="B70" s="17" t="s">
        <v>137</v>
      </c>
      <c r="C70" s="18">
        <v>3</v>
      </c>
      <c r="D70" s="19"/>
      <c r="E70" s="19">
        <f t="shared" ref="E70" si="4">C70*D70</f>
        <v>0</v>
      </c>
    </row>
    <row r="71" spans="1:6" ht="48" customHeight="1">
      <c r="A71" s="18" t="s">
        <v>140</v>
      </c>
      <c r="B71" s="17" t="s">
        <v>141</v>
      </c>
      <c r="C71" s="18">
        <v>4</v>
      </c>
      <c r="D71" s="19"/>
      <c r="E71" s="19">
        <f t="shared" si="3"/>
        <v>0</v>
      </c>
    </row>
    <row r="72" spans="1:6" ht="35.1" customHeight="1">
      <c r="A72" s="28" t="s">
        <v>34</v>
      </c>
      <c r="B72" s="29"/>
      <c r="C72" s="29"/>
      <c r="D72" s="29"/>
      <c r="E72" s="21">
        <f>SUM(E9:E49)</f>
        <v>0</v>
      </c>
      <c r="F72" s="11"/>
    </row>
    <row r="73" spans="1:6" ht="35.1" customHeight="1">
      <c r="A73" s="29" t="s">
        <v>63</v>
      </c>
      <c r="B73" s="29"/>
      <c r="C73" s="29"/>
      <c r="D73" s="29"/>
      <c r="E73" s="21">
        <f>E74-E72</f>
        <v>0</v>
      </c>
    </row>
    <row r="74" spans="1:6" ht="35.1" customHeight="1">
      <c r="A74" s="30" t="s">
        <v>35</v>
      </c>
      <c r="B74" s="30"/>
      <c r="C74" s="30"/>
      <c r="D74" s="30"/>
      <c r="E74" s="21">
        <f>E72*1.25</f>
        <v>0</v>
      </c>
    </row>
    <row r="76" spans="1:6">
      <c r="A76" s="22" t="s">
        <v>60</v>
      </c>
      <c r="B76" s="22"/>
      <c r="C76" s="22"/>
      <c r="D76" s="22"/>
      <c r="E76" s="22"/>
    </row>
    <row r="77" spans="1:6">
      <c r="A77" s="22"/>
      <c r="B77" s="22"/>
      <c r="C77" s="22"/>
      <c r="D77" s="22"/>
      <c r="E77" s="22"/>
    </row>
    <row r="78" spans="1:6">
      <c r="A78" s="22"/>
      <c r="B78" s="22"/>
      <c r="C78" s="22"/>
      <c r="D78" s="22"/>
      <c r="E78" s="22"/>
    </row>
    <row r="79" spans="1:6">
      <c r="A79" s="22"/>
      <c r="B79" s="22"/>
      <c r="C79" s="22"/>
      <c r="D79" s="22"/>
      <c r="E79" s="22"/>
    </row>
    <row r="80" spans="1:6">
      <c r="A80" s="22"/>
      <c r="B80" s="22"/>
      <c r="C80" s="22"/>
      <c r="D80" s="22"/>
      <c r="E80" s="22"/>
    </row>
    <row r="81" spans="1:5">
      <c r="A81" s="22"/>
      <c r="B81" s="22"/>
      <c r="C81" s="22"/>
      <c r="D81" s="22"/>
      <c r="E81" s="22"/>
    </row>
    <row r="83" spans="1:5">
      <c r="A83" s="23" t="s">
        <v>61</v>
      </c>
      <c r="B83" s="23"/>
      <c r="C83" s="23"/>
      <c r="D83" s="23"/>
      <c r="E83" s="23"/>
    </row>
    <row r="84" spans="1:5">
      <c r="A84" s="23"/>
      <c r="B84" s="23"/>
      <c r="C84" s="23"/>
      <c r="D84" s="23"/>
      <c r="E84" s="23"/>
    </row>
    <row r="86" spans="1:5">
      <c r="A86" s="24" t="s">
        <v>42</v>
      </c>
      <c r="B86" s="24"/>
      <c r="C86" s="1"/>
      <c r="D86" s="26" t="s">
        <v>38</v>
      </c>
      <c r="E86" s="26"/>
    </row>
    <row r="87" spans="1:5">
      <c r="B87" s="9"/>
      <c r="C87" s="1"/>
      <c r="D87" s="2"/>
      <c r="E87" s="3"/>
    </row>
    <row r="88" spans="1:5">
      <c r="A88" s="25"/>
      <c r="B88" s="25"/>
      <c r="C88" s="1"/>
      <c r="D88" s="27"/>
      <c r="E88" s="27"/>
    </row>
    <row r="89" spans="1:5">
      <c r="B89" s="9"/>
      <c r="C89" s="1"/>
      <c r="D89" s="2"/>
      <c r="E89" s="3"/>
    </row>
    <row r="90" spans="1:5">
      <c r="B90" s="9"/>
      <c r="C90" s="10" t="s">
        <v>41</v>
      </c>
      <c r="D90" s="2"/>
      <c r="E90" s="3"/>
    </row>
    <row r="91" spans="1:5">
      <c r="B91" s="9"/>
      <c r="C91" s="1"/>
      <c r="D91" s="2"/>
      <c r="E91" s="3"/>
    </row>
  </sheetData>
  <mergeCells count="18">
    <mergeCell ref="A72:D72"/>
    <mergeCell ref="A73:D73"/>
    <mergeCell ref="A74:D74"/>
    <mergeCell ref="A1:E1"/>
    <mergeCell ref="A2:E2"/>
    <mergeCell ref="A3:E3"/>
    <mergeCell ref="A4:E4"/>
    <mergeCell ref="A7:A8"/>
    <mergeCell ref="B7:B8"/>
    <mergeCell ref="C7:C8"/>
    <mergeCell ref="D7:D8"/>
    <mergeCell ref="E7:E8"/>
    <mergeCell ref="A76:E81"/>
    <mergeCell ref="A83:E84"/>
    <mergeCell ref="A86:B86"/>
    <mergeCell ref="A88:B88"/>
    <mergeCell ref="D86:E86"/>
    <mergeCell ref="D88:E88"/>
  </mergeCells>
  <printOptions horizontalCentered="1"/>
  <pageMargins left="0.70866141732283472" right="0.70866141732283472" top="0.74803149606299213" bottom="0.74803149606299213" header="0.31496062992125984" footer="0.31496062992125984"/>
  <pageSetup paperSize="9" scale="65" fitToHeight="2"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TROŠKOVNIK</vt:lpstr>
      <vt:lpstr>TROŠKOVNIK!Podrucje_ispisa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Matko</dc:creator>
  <cp:lastModifiedBy>Stefani</cp:lastModifiedBy>
  <cp:lastPrinted>2020-08-25T09:22:58Z</cp:lastPrinted>
  <dcterms:created xsi:type="dcterms:W3CDTF">2018-03-08T09:56:06Z</dcterms:created>
  <dcterms:modified xsi:type="dcterms:W3CDTF">2022-08-23T10:31:15Z</dcterms:modified>
</cp:coreProperties>
</file>