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ina\Desktop\DOKUMENTI\Izvještaj o trošenju sredstava\2025\"/>
    </mc:Choice>
  </mc:AlternateContent>
  <xr:revisionPtr revIDLastSave="0" documentId="8_{62AE0CDD-01CE-41A7-8BA9-41B19CB7A875}" xr6:coauthVersionLast="37" xr6:coauthVersionMax="37" xr10:uidLastSave="{00000000-0000-0000-0000-000000000000}"/>
  <bookViews>
    <workbookView xWindow="0" yWindow="30" windowWidth="7485" windowHeight="4140" xr2:uid="{00000000-000D-0000-FFFF-FFFF00000000}"/>
  </bookViews>
  <sheets>
    <sheet name="izvoz 08-2025 mjesec" sheetId="1" r:id="rId1"/>
  </sheets>
  <calcPr calcId="179021"/>
</workbook>
</file>

<file path=xl/calcChain.xml><?xml version="1.0" encoding="utf-8"?>
<calcChain xmlns="http://schemas.openxmlformats.org/spreadsheetml/2006/main">
  <c r="F107" i="1" l="1"/>
  <c r="F67" i="1" l="1"/>
  <c r="F97" i="1"/>
  <c r="F90" i="1"/>
  <c r="F78" i="1"/>
  <c r="F109" i="1" l="1"/>
</calcChain>
</file>

<file path=xl/sharedStrings.xml><?xml version="1.0" encoding="utf-8"?>
<sst xmlns="http://schemas.openxmlformats.org/spreadsheetml/2006/main" count="568" uniqueCount="272">
  <si>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</si>
  <si>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</si>
  <si>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</si>
  <si>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</si>
  <si>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</si>
  <si>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</si>
  <si>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</si>
  <si>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</si>
  <si>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</si>
  <si>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1.</t>
  </si>
  <si>
    <t>ADRIATIC OSIGURANJE D.D. - PODRUŽNICA ZAGREB</t>
  </si>
  <si>
    <t>944724454976</t>
  </si>
  <si>
    <t>Zagreb</t>
  </si>
  <si>
    <t>Poliklinika za rehabilitaciju slušanja i govora SUVAG</t>
  </si>
  <si>
    <t>3292</t>
  </si>
  <si>
    <t>PREMIJE OSIGURANJA</t>
  </si>
  <si>
    <t>2.</t>
  </si>
  <si>
    <t>ALFA SECURITY &amp; DEMINING d.o.o. za usluge</t>
  </si>
  <si>
    <t>15417598684</t>
  </si>
  <si>
    <t>Bregana</t>
  </si>
  <si>
    <t>3239</t>
  </si>
  <si>
    <t>OSTALE USLUGE</t>
  </si>
  <si>
    <t>3.</t>
  </si>
  <si>
    <t>AQUA NATURA D.O.O.</t>
  </si>
  <si>
    <t>76238467913</t>
  </si>
  <si>
    <t>3235</t>
  </si>
  <si>
    <t>ZAKUPNINE I NAJAMNINE</t>
  </si>
  <si>
    <t>4.</t>
  </si>
  <si>
    <t>82667270868</t>
  </si>
  <si>
    <t>3299</t>
  </si>
  <si>
    <t>OSTALI NESPOMENUTI RASHODI POSLOVANJA</t>
  </si>
  <si>
    <t>5.</t>
  </si>
  <si>
    <t>BARMONT PROM D.O.O. ZA TRGOVINU I USLUGE</t>
  </si>
  <si>
    <t>86366317999</t>
  </si>
  <si>
    <t>3232</t>
  </si>
  <si>
    <t>USLUGE TEKUĆEG I INVESTICIJSKOG ODRŽAVANJA</t>
  </si>
  <si>
    <t>6.</t>
  </si>
  <si>
    <t>BENEFIT SYSTEMS D.O.O.</t>
  </si>
  <si>
    <t>57845277445</t>
  </si>
  <si>
    <t>3294</t>
  </si>
  <si>
    <t>ČLANARINE I NORME</t>
  </si>
  <si>
    <t>7.</t>
  </si>
  <si>
    <t>D.Z. ZAGREB CENTAR - LOKACIJA KRUGE</t>
  </si>
  <si>
    <t>00053084642</t>
  </si>
  <si>
    <t>8.</t>
  </si>
  <si>
    <t>D.Z. ZAGREB CENTAR - LOKACIJA SIGET</t>
  </si>
  <si>
    <t>9.</t>
  </si>
  <si>
    <t>D.Z. ZAGREB ISTOK - LOKACIJA GRIŽANSKA</t>
  </si>
  <si>
    <t>97103671104</t>
  </si>
  <si>
    <t>10.</t>
  </si>
  <si>
    <t>D.Z. ZAGREB ISTOK - LOKACIJA SESVETE</t>
  </si>
  <si>
    <t>11.</t>
  </si>
  <si>
    <t>D.Z. ZAGREB ZAPAD - LOKACIJA VRABEČAK</t>
  </si>
  <si>
    <t>66896155710</t>
  </si>
  <si>
    <t>12.</t>
  </si>
  <si>
    <t>D.Z. ZAGREBAČKE ŽUPANIJE - LOKACIJA SAMOBOR</t>
  </si>
  <si>
    <t>67021010361</t>
  </si>
  <si>
    <t>13.</t>
  </si>
  <si>
    <t>D.Z. ZAGREBAČKE ŽUPANIJE - LOKACIJA VELIKA GORICA</t>
  </si>
  <si>
    <t>Samobor</t>
  </si>
  <si>
    <t>14.</t>
  </si>
  <si>
    <t>DOBRA KUHINJA D.O.O.</t>
  </si>
  <si>
    <t>26112356074</t>
  </si>
  <si>
    <t>15.</t>
  </si>
  <si>
    <t>E-SUSTAVI D.O.O.</t>
  </si>
  <si>
    <t>23773266371</t>
  </si>
  <si>
    <t>3238</t>
  </si>
  <si>
    <t>RAČUNALNE USLUGE</t>
  </si>
  <si>
    <t>16.</t>
  </si>
  <si>
    <t>FERO-TERM D.O.O.</t>
  </si>
  <si>
    <t/>
  </si>
  <si>
    <t>3224</t>
  </si>
  <si>
    <t>MATERIJAL I DIJELOVI ZA TEKUĆE I INVESTICIJSKO ODRŽAVANJE</t>
  </si>
  <si>
    <t>17.</t>
  </si>
  <si>
    <t>FINANCIJSKA AGENCIJA</t>
  </si>
  <si>
    <t>85821130368</t>
  </si>
  <si>
    <t>18.</t>
  </si>
  <si>
    <t>19.</t>
  </si>
  <si>
    <t>FLIBA D.O.O.</t>
  </si>
  <si>
    <t>30777726033</t>
  </si>
  <si>
    <t>Gornji Stupnik</t>
  </si>
  <si>
    <t>3225</t>
  </si>
  <si>
    <t>SITNI INVENTAR I AUTOGUME</t>
  </si>
  <si>
    <t>20.</t>
  </si>
  <si>
    <t>GOSTIONICA PURGER</t>
  </si>
  <si>
    <t>71890227727</t>
  </si>
  <si>
    <t>3293</t>
  </si>
  <si>
    <t>REPREZENTACIJA</t>
  </si>
  <si>
    <t>21.</t>
  </si>
  <si>
    <t>GRAD ZAGREB</t>
  </si>
  <si>
    <t>61817894937</t>
  </si>
  <si>
    <t>3234</t>
  </si>
  <si>
    <t>KOMUNALNE USLUGE</t>
  </si>
  <si>
    <t>22.</t>
  </si>
  <si>
    <t>GRADSKA PLINARA ZAGREB - OPSKRBA D.O.O.</t>
  </si>
  <si>
    <t>74364571096</t>
  </si>
  <si>
    <t>3223</t>
  </si>
  <si>
    <t>ENERGIJA</t>
  </si>
  <si>
    <t>23.</t>
  </si>
  <si>
    <t>GRADSKO STAMBENO KOMUNALNO GOSPODARSTVO d.o.o. PRIČUVA</t>
  </si>
  <si>
    <t>03744272526</t>
  </si>
  <si>
    <t>24.</t>
  </si>
  <si>
    <t>HEP OPSKRBA D.O.O.</t>
  </si>
  <si>
    <t>63073332379</t>
  </si>
  <si>
    <t>25.</t>
  </si>
  <si>
    <t>HP-HRVATSKA POŠTA D.D.</t>
  </si>
  <si>
    <t>87311810356</t>
  </si>
  <si>
    <t>3231</t>
  </si>
  <si>
    <t>USLUGE TELEFONA, INTERNETA, POŠTE I PRIJEVOZA</t>
  </si>
  <si>
    <t>26.</t>
  </si>
  <si>
    <t>HRVATSKA RADIOTELEVIZIJA - ZAGREB</t>
  </si>
  <si>
    <t>68419124305</t>
  </si>
  <si>
    <t>27.</t>
  </si>
  <si>
    <t>3295</t>
  </si>
  <si>
    <t>PRISTOJBE I NAKNADE</t>
  </si>
  <si>
    <t>28.</t>
  </si>
  <si>
    <t>IN2 D.O.O.</t>
  </si>
  <si>
    <t>68195665956</t>
  </si>
  <si>
    <t>29.</t>
  </si>
  <si>
    <t>INA - INDUSTRIJA NAFTE D.D.</t>
  </si>
  <si>
    <t>27759560625</t>
  </si>
  <si>
    <t>30.</t>
  </si>
  <si>
    <t>J&amp;K D.O.O.</t>
  </si>
  <si>
    <t>46548189065</t>
  </si>
  <si>
    <t>31.</t>
  </si>
  <si>
    <t>KERA TERM TRGOVINA D.O.O.</t>
  </si>
  <si>
    <t>42570728116</t>
  </si>
  <si>
    <t>32.</t>
  </si>
  <si>
    <t>KODEKS D.O.O.</t>
  </si>
  <si>
    <t>82691288367</t>
  </si>
  <si>
    <t>33.</t>
  </si>
  <si>
    <t>KONZUM PLUS D.O.O.</t>
  </si>
  <si>
    <t>62226620908</t>
  </si>
  <si>
    <t>34.</t>
  </si>
  <si>
    <t>LEXPERA D.O.O.</t>
  </si>
  <si>
    <t>79506290597</t>
  </si>
  <si>
    <t>3221</t>
  </si>
  <si>
    <t>UREDSKI MATERIJAL I OSTALI MATERIJALNI RASHODI</t>
  </si>
  <si>
    <t>35.</t>
  </si>
  <si>
    <t>MCS GRUPA D.O.O. ZAGREB</t>
  </si>
  <si>
    <t>04355267582</t>
  </si>
  <si>
    <t>36.</t>
  </si>
  <si>
    <t>MEDIKA D.D.</t>
  </si>
  <si>
    <t>94818858923</t>
  </si>
  <si>
    <t>3222</t>
  </si>
  <si>
    <t>MATERIJAL I SIROVINE</t>
  </si>
  <si>
    <t>37.</t>
  </si>
  <si>
    <t>META PLATFORM IRELAND LIMITED</t>
  </si>
  <si>
    <t>9692928F</t>
  </si>
  <si>
    <t>3233</t>
  </si>
  <si>
    <t>USLUGE PROMIDŽBE I INFORMIRANJA</t>
  </si>
  <si>
    <t>38.</t>
  </si>
  <si>
    <t>NAKLADA SLAP D.O.O.</t>
  </si>
  <si>
    <t>70108447975</t>
  </si>
  <si>
    <t>Jastrebarsko</t>
  </si>
  <si>
    <t>39.</t>
  </si>
  <si>
    <t>NARODNE NOVINE D.D.</t>
  </si>
  <si>
    <t>64546066176</t>
  </si>
  <si>
    <t>40.</t>
  </si>
  <si>
    <t>41.</t>
  </si>
  <si>
    <t>NASTAVNI ZAVOD ZA JAVNO ZDRAVSTVO A. ŠTAMPAR</t>
  </si>
  <si>
    <t>33392005961</t>
  </si>
  <si>
    <t>3236</t>
  </si>
  <si>
    <t>ZDRAVSTVENE I VETERINARSKE USLUGE</t>
  </si>
  <si>
    <t>42.</t>
  </si>
  <si>
    <t>NORDVIND HVAC D.O.O.</t>
  </si>
  <si>
    <t>92484917370</t>
  </si>
  <si>
    <t>43.</t>
  </si>
  <si>
    <t>O.Š. ŠESTINE</t>
  </si>
  <si>
    <t>79039950668</t>
  </si>
  <si>
    <t>44.</t>
  </si>
  <si>
    <t>PEPCO CROATIA D.O.O.</t>
  </si>
  <si>
    <t>4341690320</t>
  </si>
  <si>
    <t>45.</t>
  </si>
  <si>
    <t>PRAOLA j.d.o.</t>
  </si>
  <si>
    <t>56379217348</t>
  </si>
  <si>
    <t>46.</t>
  </si>
  <si>
    <t>RECENS STUDIO D.O.O.</t>
  </si>
  <si>
    <t>38356719929 </t>
  </si>
  <si>
    <t>47.</t>
  </si>
  <si>
    <t>SVEUČILIŠTE U ZAGREBU - MEDICINSKI FAKULTET</t>
  </si>
  <si>
    <t>45001686598</t>
  </si>
  <si>
    <t>48.</t>
  </si>
  <si>
    <t>TEHNOPLAM SUSTAVI D.O.O.</t>
  </si>
  <si>
    <t>23527221714</t>
  </si>
  <si>
    <t>49.</t>
  </si>
  <si>
    <t>TELEMACH HRVATSKA D.O.O.</t>
  </si>
  <si>
    <t>70133616033</t>
  </si>
  <si>
    <t>50.</t>
  </si>
  <si>
    <t>TRIGLAV OSIGURANJE</t>
  </si>
  <si>
    <t>29743547503</t>
  </si>
  <si>
    <t>51.</t>
  </si>
  <si>
    <t>VELINAC D.O.O</t>
  </si>
  <si>
    <t>63682958051</t>
  </si>
  <si>
    <t>Sesvete</t>
  </si>
  <si>
    <t>4221</t>
  </si>
  <si>
    <t>UREDSKA OPREMA I NAMJEŠTAJ</t>
  </si>
  <si>
    <t>52.</t>
  </si>
  <si>
    <t>VINDIJA D.D. - VARAŽDIN</t>
  </si>
  <si>
    <t>44138062462</t>
  </si>
  <si>
    <t>Varaždin</t>
  </si>
  <si>
    <t>53.</t>
  </si>
  <si>
    <t>VMS AUTOMOTIV J.D.O.O.</t>
  </si>
  <si>
    <t>39470854503</t>
  </si>
  <si>
    <t>54.</t>
  </si>
  <si>
    <t>VODOOPSKRBA I ODVODNJA D.O.O.</t>
  </si>
  <si>
    <t>83416546499</t>
  </si>
  <si>
    <t>55.</t>
  </si>
  <si>
    <t>ZAGREBAČKI ELEKTRIČNI TRAMVAJ D.O.O.</t>
  </si>
  <si>
    <t>82031999604</t>
  </si>
  <si>
    <t>3212</t>
  </si>
  <si>
    <t>NAKNADE ZA PRIJEVOZ, ZA RAD NA TERENU I ODVOJENI ŽIVOT</t>
  </si>
  <si>
    <t>56.</t>
  </si>
  <si>
    <t>57.</t>
  </si>
  <si>
    <t>ZAGREBAČKI HOLDING D.O.O. PODRUŽNICA ČISTOĆA</t>
  </si>
  <si>
    <t>85584865987</t>
  </si>
  <si>
    <t>ŽIVA VODA D.O.O.</t>
  </si>
  <si>
    <t>86255713939</t>
  </si>
  <si>
    <t>OBRT ZA IZRADU KLJUČEVA</t>
  </si>
  <si>
    <t>ODVJETNIK DORIĆ MATIJA</t>
  </si>
  <si>
    <t>3237</t>
  </si>
  <si>
    <t>INTELEKTUALNE I OSOBNE USLUGE</t>
  </si>
  <si>
    <t>UKUPNO</t>
  </si>
  <si>
    <t>* za iznos rashoda umanjen primitak novčanih sredstava; rashod nije zahtijevao odljev novčanih sredstava s računa 
** gotovinski izdatak</t>
  </si>
  <si>
    <t>KATEGORIJA 1.2.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</si>
  <si>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</si>
  <si>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BENZON DENIZA - FIZIČKA OSOBA</t>
  </si>
  <si>
    <t>ŠIMUNOVIĆ ZRINKA - FIZIČKA OSOBA</t>
  </si>
  <si>
    <t>TORBAŠINOVIĆ ORIJANA - FIZIČKA OSOBA</t>
  </si>
  <si>
    <t>ANDREIĆ JASMINA - FIZIČKA OSOBA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</si>
  <si>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</si>
  <si>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</si>
  <si>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</si>
  <si>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</si>
  <si>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</si>
  <si>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</si>
  <si>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</si>
  <si>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</si>
  <si>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</si>
  <si>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</si>
  <si>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</si>
  <si>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</si>
  <si>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</si>
  <si>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SLUŽBENA PUTOVANJA</t>
  </si>
  <si>
    <t xml:space="preserve">NAKNADA GRAĐANIMA I KUĆANSTVIMA U NOVCU 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</si>
  <si>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</si>
  <si>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</si>
  <si>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OSTALE ISPLATE</t>
  </si>
  <si>
    <t>OBVEZA ZA POREZ NA DODANU VRIJEDNOST PO OBRAČUNU</t>
  </si>
  <si>
    <t>OBVEZE ZA BOLOVANJA NA TERET ZDRAVSTENIH ZAVODA</t>
  </si>
  <si>
    <t>OBVEZE ZA NAKNADE PLAĆA - NETO</t>
  </si>
  <si>
    <t>ISPLATE PUTEM DRŽAVNE RIZNICE</t>
  </si>
  <si>
    <t>OBVEZE ZA BOLOVANJA NA TERET ZDRAVSTVENIH ZAVODA</t>
  </si>
  <si>
    <t>IZVJEŠTAJ O TROŠENJU SREDSTAVA ZA RAZDOBLJE 01.08.-31.08.2025.</t>
  </si>
  <si>
    <t>UKUPAN IZNOS SREDSTAVA ZA RAZDOBLJE 01.08.-31.08.2025.</t>
  </si>
  <si>
    <t>FILIPOVIĆ BIANCA - FIZIČKA OSOBA</t>
  </si>
  <si>
    <t>BANKARSKE USLUGE I USLUGE PLATNOG PROMETA</t>
  </si>
  <si>
    <t>ZAGREBAČKA BANKA D.D.</t>
  </si>
  <si>
    <t>POTRAŽIVANJA ZA PRIHODE PO POSEBNIM PROPISIMA</t>
  </si>
  <si>
    <t>POTRAŽIVANJA ZA PRIHODE OD PRODAJE PROIZVODA I ROBE TE PRUŽENIH USLUGA</t>
  </si>
  <si>
    <t>OBVEZE ZA PREDUJMOVE</t>
  </si>
  <si>
    <t>STRUČNO USAVRŠAVANJE ZAPOSLENIKA</t>
  </si>
  <si>
    <t>NEXI CROATIA D.O.O.</t>
  </si>
  <si>
    <t>Irska</t>
  </si>
  <si>
    <t>AZM - AUTOCESTA ZAGREB-MACELJ</t>
  </si>
  <si>
    <t>61.*</t>
  </si>
  <si>
    <t>62.*</t>
  </si>
  <si>
    <t>58.**</t>
  </si>
  <si>
    <t>59.**</t>
  </si>
  <si>
    <t>60.**</t>
  </si>
  <si>
    <t>1.**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</si>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</sst>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Border="1"/>
    <xf numFmtId="1" fontId="0" fillId="0" borderId="3" xfId="0" applyNumberFormat="1" applyBorder="1" applyAlignment="1">
      <alignment horizontal="left"/>
    </xf>
    <xf numFmtId="0" fontId="0" fillId="0" borderId="3" xfId="0" applyBorder="1"/>
    <xf numFmtId="4" fontId="2" fillId="0" borderId="3" xfId="0" applyNumberFormat="1" applyFont="1" applyBorder="1"/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3" xfId="0" applyFont="1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4" fontId="0" fillId="0" borderId="15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" fillId="0" borderId="14" xfId="0" applyFont="1" applyBorder="1"/>
    <xf numFmtId="0" fontId="0" fillId="0" borderId="15" xfId="0" applyFill="1" applyBorder="1"/>
    <xf numFmtId="4" fontId="0" fillId="0" borderId="15" xfId="0" applyNumberFormat="1" applyFill="1" applyBorder="1"/>
    <xf numFmtId="0" fontId="0" fillId="0" borderId="15" xfId="0" applyFill="1" applyBorder="1" applyAlignment="1">
      <alignment horizontal="center"/>
    </xf>
    <xf numFmtId="0" fontId="0" fillId="0" borderId="16" xfId="0" applyFill="1" applyBorder="1"/>
    <xf numFmtId="0" fontId="1" fillId="0" borderId="15" xfId="0" applyFont="1" applyBorder="1"/>
    <xf numFmtId="1" fontId="0" fillId="0" borderId="15" xfId="0" applyNumberForma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0" fontId="1" fillId="0" borderId="16" xfId="0" applyFont="1" applyBorder="1"/>
    <xf numFmtId="0" fontId="0" fillId="0" borderId="17" xfId="0" applyBorder="1"/>
    <xf numFmtId="0" fontId="2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1" fillId="0" borderId="19" xfId="0" applyFont="1" applyBorder="1" applyAlignment="1"/>
    <xf numFmtId="0" fontId="1" fillId="0" borderId="19" xfId="0" applyFont="1" applyBorder="1"/>
    <xf numFmtId="1" fontId="0" fillId="0" borderId="19" xfId="0" applyNumberFormat="1" applyBorder="1" applyAlignment="1">
      <alignment horizontal="left"/>
    </xf>
    <xf numFmtId="0" fontId="0" fillId="0" borderId="19" xfId="0" applyBorder="1"/>
    <xf numFmtId="4" fontId="0" fillId="2" borderId="19" xfId="0" applyNumberFormat="1" applyFill="1" applyBorder="1"/>
    <xf numFmtId="1" fontId="0" fillId="0" borderId="19" xfId="0" applyNumberFormat="1" applyBorder="1" applyAlignment="1">
      <alignment horizontal="center"/>
    </xf>
    <xf numFmtId="0" fontId="1" fillId="0" borderId="20" xfId="0" applyFont="1" applyBorder="1"/>
    <xf numFmtId="0" fontId="1" fillId="0" borderId="15" xfId="0" applyFont="1" applyBorder="1" applyAlignment="1">
      <alignment horizontal="left"/>
    </xf>
    <xf numFmtId="4" fontId="0" fillId="2" borderId="15" xfId="0" applyNumberFormat="1" applyFill="1" applyBorder="1"/>
    <xf numFmtId="0" fontId="1" fillId="0" borderId="21" xfId="0" applyFont="1" applyBorder="1"/>
    <xf numFmtId="0" fontId="3" fillId="0" borderId="22" xfId="0" applyFont="1" applyBorder="1" applyAlignment="1"/>
    <xf numFmtId="4" fontId="2" fillId="2" borderId="3" xfId="0" applyNumberFormat="1" applyFont="1" applyFill="1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1" xfId="0" applyFont="1" applyBorder="1" applyAlignment="1"/>
    <xf numFmtId="0" fontId="1" fillId="0" borderId="12" xfId="0" applyFont="1" applyBorder="1"/>
    <xf numFmtId="1" fontId="0" fillId="0" borderId="12" xfId="0" applyNumberFormat="1" applyBorder="1" applyAlignment="1">
      <alignment horizontal="left"/>
    </xf>
    <xf numFmtId="4" fontId="0" fillId="2" borderId="12" xfId="0" applyNumberFormat="1" applyFill="1" applyBorder="1"/>
    <xf numFmtId="1" fontId="0" fillId="0" borderId="12" xfId="0" applyNumberForma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" fontId="0" fillId="0" borderId="21" xfId="0" applyNumberFormat="1" applyBorder="1" applyAlignment="1">
      <alignment horizontal="left"/>
    </xf>
    <xf numFmtId="0" fontId="0" fillId="0" borderId="21" xfId="0" applyBorder="1"/>
    <xf numFmtId="4" fontId="0" fillId="2" borderId="21" xfId="0" applyNumberFormat="1" applyFill="1" applyBorder="1"/>
    <xf numFmtId="1" fontId="0" fillId="0" borderId="21" xfId="0" applyNumberFormat="1" applyBorder="1" applyAlignment="1">
      <alignment horizontal="center"/>
    </xf>
    <xf numFmtId="0" fontId="1" fillId="0" borderId="24" xfId="0" applyFont="1" applyFill="1" applyBorder="1"/>
    <xf numFmtId="0" fontId="3" fillId="0" borderId="25" xfId="0" applyFont="1" applyBorder="1"/>
    <xf numFmtId="1" fontId="0" fillId="0" borderId="25" xfId="0" applyNumberFormat="1" applyBorder="1" applyAlignment="1">
      <alignment horizontal="left"/>
    </xf>
    <xf numFmtId="0" fontId="0" fillId="0" borderId="25" xfId="0" applyBorder="1"/>
    <xf numFmtId="4" fontId="2" fillId="0" borderId="25" xfId="0" applyNumberFormat="1" applyFont="1" applyBorder="1"/>
    <xf numFmtId="1" fontId="0" fillId="0" borderId="25" xfId="0" applyNumberFormat="1" applyBorder="1" applyAlignment="1">
      <alignment horizontal="center"/>
    </xf>
    <xf numFmtId="0" fontId="0" fillId="0" borderId="26" xfId="0" applyBorder="1"/>
    <xf numFmtId="0" fontId="1" fillId="0" borderId="9" xfId="0" applyFont="1" applyBorder="1"/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7" xfId="0" applyBorder="1"/>
    <xf numFmtId="0" fontId="2" fillId="0" borderId="2" xfId="0" applyFont="1" applyBorder="1"/>
    <xf numFmtId="0" fontId="2" fillId="0" borderId="6" xfId="0" applyFont="1" applyBorder="1"/>
    <xf numFmtId="1" fontId="0" fillId="0" borderId="6" xfId="0" applyNumberFormat="1" applyBorder="1" applyAlignment="1">
      <alignment horizontal="left"/>
    </xf>
    <xf numFmtId="0" fontId="0" fillId="0" borderId="6" xfId="0" applyBorder="1"/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4" fontId="0" fillId="0" borderId="19" xfId="0" applyNumberFormat="1" applyBorder="1"/>
    <xf numFmtId="4" fontId="0" fillId="0" borderId="25" xfId="0" applyNumberFormat="1" applyBorder="1"/>
    <xf numFmtId="0" fontId="1" fillId="0" borderId="26" xfId="0" applyFont="1" applyBorder="1"/>
    <xf numFmtId="0" fontId="3" fillId="0" borderId="28" xfId="0" applyFont="1" applyFill="1" applyBorder="1"/>
    <xf numFmtId="0" fontId="0" fillId="0" borderId="1" xfId="0" applyBorder="1"/>
    <xf numFmtId="0" fontId="0" fillId="0" borderId="18" xfId="0" applyBorder="1"/>
    <xf numFmtId="0" fontId="0" fillId="0" borderId="8" xfId="0" applyBorder="1"/>
    <xf numFmtId="1" fontId="0" fillId="0" borderId="29" xfId="0" applyNumberFormat="1" applyBorder="1" applyAlignment="1">
      <alignment horizontal="left"/>
    </xf>
    <xf numFmtId="0" fontId="0" fillId="0" borderId="29" xfId="0" applyBorder="1"/>
    <xf numFmtId="4" fontId="0" fillId="0" borderId="29" xfId="0" applyNumberFormat="1" applyBorder="1"/>
    <xf numFmtId="1" fontId="0" fillId="0" borderId="29" xfId="0" applyNumberFormat="1" applyBorder="1" applyAlignment="1">
      <alignment horizontal="center"/>
    </xf>
    <xf numFmtId="0" fontId="0" fillId="0" borderId="30" xfId="0" applyBorder="1"/>
    <xf numFmtId="0" fontId="0" fillId="0" borderId="24" xfId="0" applyBorder="1"/>
    <xf numFmtId="0" fontId="0" fillId="0" borderId="5" xfId="0" applyBorder="1"/>
    <xf numFmtId="4" fontId="0" fillId="0" borderId="0" xfId="0" applyNumberFormat="1"/>
    <xf numFmtId="0" fontId="0" fillId="0" borderId="14" xfId="0" applyFill="1" applyBorder="1"/>
    <xf numFmtId="0" fontId="1" fillId="0" borderId="15" xfId="0" applyFont="1" applyFill="1" applyBorder="1"/>
    <xf numFmtId="0" fontId="1" fillId="0" borderId="0" xfId="0" applyFont="1" applyFill="1" applyAlignment="1">
      <alignment horizontal="left"/>
    </xf>
    <xf numFmtId="0" fontId="0" fillId="0" borderId="2" xfId="0" applyFill="1" applyBorder="1"/>
    <xf numFmtId="0" fontId="3" fillId="0" borderId="3" xfId="0" applyFont="1" applyFill="1" applyBorder="1"/>
    <xf numFmtId="1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4" fontId="2" fillId="0" borderId="3" xfId="0" applyNumberFormat="1" applyFont="1" applyFill="1" applyBorder="1"/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0" fontId="4" fillId="0" borderId="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left" wrapText="1"/>
    </xf>
    <xf numFmtId="4" fontId="4" fillId="0" borderId="9" xfId="0" applyNumberFormat="1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wrapText="1"/>
    </xf>
    <xf numFmtId="0" fontId="2" fillId="0" borderId="3" xfId="0" applyFont="1" applyFill="1" applyBorder="1"/>
    <xf numFmtId="4" fontId="0" fillId="0" borderId="3" xfId="0" applyNumberFormat="1" applyFill="1" applyBorder="1" applyAlignment="1">
      <alignment horizontal="right"/>
    </xf>
    <xf numFmtId="0" fontId="1" fillId="0" borderId="16" xfId="0" applyFont="1" applyFill="1" applyBorder="1"/>
    <xf numFmtId="0" fontId="0" fillId="0" borderId="12" xfId="0" applyFill="1" applyBorder="1"/>
    <xf numFmtId="4" fontId="0" fillId="0" borderId="12" xfId="0" applyNumberFormat="1" applyFill="1" applyBorder="1"/>
    <xf numFmtId="0" fontId="0" fillId="0" borderId="13" xfId="0" applyFill="1" applyBorder="1"/>
    <xf numFmtId="0" fontId="3" fillId="0" borderId="25" xfId="0" applyFont="1" applyBorder="1" applyAlignment="1"/>
    <xf numFmtId="4" fontId="2" fillId="2" borderId="25" xfId="0" applyNumberFormat="1" applyFont="1" applyFill="1" applyBorder="1"/>
    <xf numFmtId="0" fontId="0" fillId="0" borderId="12" xfId="0" applyFill="1" applyBorder="1" applyAlignment="1">
      <alignment horizontal="center"/>
    </xf>
    <xf numFmtId="2" fontId="1" fillId="0" borderId="15" xfId="0" applyNumberFormat="1" applyFont="1" applyBorder="1" applyAlignment="1">
      <alignment horizontal="left"/>
    </xf>
    <xf numFmtId="0" fontId="1" fillId="0" borderId="14" xfId="0" applyFont="1" applyFill="1" applyBorder="1"/>
    <xf numFmtId="0" fontId="1" fillId="0" borderId="11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31" xfId="0" applyFont="1" applyBorder="1"/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zoomScale="90" zoomScaleNormal="90" workbookViewId="0">
      <selection activeCell="A68" sqref="A68:H68"/>
    </sheetView>
  </sheetViews>
  <sheetFormatPr defaultRowHeight="12.75" x14ac:dyDescent="0.2"/>
  <cols>
    <col min="1" max="1" width="6.28515625" customWidth="1"/>
    <col min="2" max="2" width="80" customWidth="1"/>
    <col min="3" max="3" width="15.42578125" customWidth="1"/>
    <col min="4" max="4" width="15.85546875" customWidth="1"/>
    <col min="5" max="5" width="46.140625" customWidth="1"/>
    <col min="6" max="6" width="13" style="112" customWidth="1"/>
    <col min="8" max="8" width="96.28515625" customWidth="1"/>
  </cols>
  <sheetData>
    <row r="1" spans="1:8" ht="72" customHeight="1" x14ac:dyDescent="0.2">
      <c r="A1" s="147" t="s">
        <v>271</v>
      </c>
      <c r="B1" s="147"/>
      <c r="C1" s="147"/>
      <c r="D1" s="147"/>
      <c r="E1" s="147"/>
      <c r="F1" s="147"/>
      <c r="G1" s="147"/>
      <c r="H1" s="147"/>
    </row>
    <row r="2" spans="1:8" ht="33" customHeight="1" thickBot="1" x14ac:dyDescent="0.25">
      <c r="A2" s="146" t="s">
        <v>253</v>
      </c>
      <c r="B2" s="146"/>
      <c r="C2" s="146"/>
      <c r="D2" s="146"/>
      <c r="E2" s="146"/>
      <c r="F2" s="146"/>
      <c r="G2" s="146"/>
      <c r="H2" s="146"/>
    </row>
    <row r="3" spans="1:8" ht="40.5" customHeight="1" thickBot="1" x14ac:dyDescent="0.25">
      <c r="A3" s="1" t="s">
        <v>0</v>
      </c>
      <c r="B3" s="2" t="s">
        <v>1</v>
      </c>
      <c r="C3" s="3" t="s">
        <v>2</v>
      </c>
      <c r="D3" s="4" t="s">
        <v>3</v>
      </c>
      <c r="E3" s="2" t="s">
        <v>4</v>
      </c>
      <c r="F3" s="5" t="s">
        <v>5</v>
      </c>
      <c r="G3" s="6" t="s">
        <v>6</v>
      </c>
      <c r="H3" s="7" t="s">
        <v>7</v>
      </c>
    </row>
    <row r="4" spans="1:8" ht="13.5" thickBot="1" x14ac:dyDescent="0.25">
      <c r="A4" s="8"/>
      <c r="B4" s="9" t="s">
        <v>8</v>
      </c>
      <c r="C4" s="10"/>
      <c r="D4" s="11"/>
      <c r="E4" s="12"/>
      <c r="F4" s="13"/>
      <c r="G4" s="14"/>
      <c r="H4" s="15"/>
    </row>
    <row r="5" spans="1:8" x14ac:dyDescent="0.2">
      <c r="A5" s="23" t="s">
        <v>9</v>
      </c>
      <c r="B5" s="24" t="s">
        <v>10</v>
      </c>
      <c r="C5" s="24" t="s">
        <v>11</v>
      </c>
      <c r="D5" s="24" t="s">
        <v>12</v>
      </c>
      <c r="E5" s="24" t="s">
        <v>13</v>
      </c>
      <c r="F5" s="25">
        <v>1425.9</v>
      </c>
      <c r="G5" s="26" t="s">
        <v>14</v>
      </c>
      <c r="H5" s="27" t="s">
        <v>15</v>
      </c>
    </row>
    <row r="6" spans="1:8" x14ac:dyDescent="0.2">
      <c r="A6" s="28" t="s">
        <v>16</v>
      </c>
      <c r="B6" s="29" t="s">
        <v>17</v>
      </c>
      <c r="C6" s="29" t="s">
        <v>18</v>
      </c>
      <c r="D6" s="29" t="s">
        <v>19</v>
      </c>
      <c r="E6" s="29" t="s">
        <v>13</v>
      </c>
      <c r="F6" s="30">
        <v>168.75</v>
      </c>
      <c r="G6" s="31" t="s">
        <v>20</v>
      </c>
      <c r="H6" s="32" t="s">
        <v>21</v>
      </c>
    </row>
    <row r="7" spans="1:8" x14ac:dyDescent="0.2">
      <c r="A7" s="28" t="s">
        <v>22</v>
      </c>
      <c r="B7" s="29" t="s">
        <v>23</v>
      </c>
      <c r="C7" s="29" t="s">
        <v>24</v>
      </c>
      <c r="D7" s="29" t="s">
        <v>12</v>
      </c>
      <c r="E7" s="29" t="s">
        <v>13</v>
      </c>
      <c r="F7" s="30">
        <v>112.15</v>
      </c>
      <c r="G7" s="31" t="s">
        <v>25</v>
      </c>
      <c r="H7" s="32" t="s">
        <v>26</v>
      </c>
    </row>
    <row r="8" spans="1:8" x14ac:dyDescent="0.2">
      <c r="A8" s="28" t="s">
        <v>27</v>
      </c>
      <c r="B8" s="38" t="s">
        <v>264</v>
      </c>
      <c r="C8" s="29" t="s">
        <v>28</v>
      </c>
      <c r="D8" s="29" t="s">
        <v>12</v>
      </c>
      <c r="E8" s="29" t="s">
        <v>13</v>
      </c>
      <c r="F8" s="30">
        <v>3.4</v>
      </c>
      <c r="G8" s="31" t="s">
        <v>29</v>
      </c>
      <c r="H8" s="32" t="s">
        <v>30</v>
      </c>
    </row>
    <row r="9" spans="1:8" x14ac:dyDescent="0.2">
      <c r="A9" s="28" t="s">
        <v>31</v>
      </c>
      <c r="B9" s="29" t="s">
        <v>32</v>
      </c>
      <c r="C9" s="29" t="s">
        <v>33</v>
      </c>
      <c r="D9" s="29" t="s">
        <v>12</v>
      </c>
      <c r="E9" s="29" t="s">
        <v>13</v>
      </c>
      <c r="F9" s="30">
        <v>11518.75</v>
      </c>
      <c r="G9" s="31" t="s">
        <v>34</v>
      </c>
      <c r="H9" s="32" t="s">
        <v>35</v>
      </c>
    </row>
    <row r="10" spans="1:8" x14ac:dyDescent="0.2">
      <c r="A10" s="28" t="s">
        <v>36</v>
      </c>
      <c r="B10" s="29" t="s">
        <v>37</v>
      </c>
      <c r="C10" s="29" t="s">
        <v>38</v>
      </c>
      <c r="D10" s="29" t="s">
        <v>12</v>
      </c>
      <c r="E10" s="29" t="s">
        <v>13</v>
      </c>
      <c r="F10" s="30">
        <v>1135.25</v>
      </c>
      <c r="G10" s="31" t="s">
        <v>39</v>
      </c>
      <c r="H10" s="32" t="s">
        <v>40</v>
      </c>
    </row>
    <row r="11" spans="1:8" x14ac:dyDescent="0.2">
      <c r="A11" s="28" t="s">
        <v>41</v>
      </c>
      <c r="B11" s="29" t="s">
        <v>42</v>
      </c>
      <c r="C11" s="29" t="s">
        <v>43</v>
      </c>
      <c r="D11" s="29" t="s">
        <v>12</v>
      </c>
      <c r="E11" s="29" t="s">
        <v>13</v>
      </c>
      <c r="F11" s="30">
        <v>260.02999999999997</v>
      </c>
      <c r="G11" s="31" t="s">
        <v>25</v>
      </c>
      <c r="H11" s="32" t="s">
        <v>26</v>
      </c>
    </row>
    <row r="12" spans="1:8" x14ac:dyDescent="0.2">
      <c r="A12" s="113" t="s">
        <v>44</v>
      </c>
      <c r="B12" s="34" t="s">
        <v>45</v>
      </c>
      <c r="C12" s="34" t="s">
        <v>43</v>
      </c>
      <c r="D12" s="34" t="s">
        <v>12</v>
      </c>
      <c r="E12" s="34" t="s">
        <v>13</v>
      </c>
      <c r="F12" s="35">
        <v>312.27</v>
      </c>
      <c r="G12" s="36" t="s">
        <v>25</v>
      </c>
      <c r="H12" s="37" t="s">
        <v>26</v>
      </c>
    </row>
    <row r="13" spans="1:8" x14ac:dyDescent="0.2">
      <c r="A13" s="28" t="s">
        <v>46</v>
      </c>
      <c r="B13" s="34" t="s">
        <v>47</v>
      </c>
      <c r="C13" s="34" t="s">
        <v>48</v>
      </c>
      <c r="D13" s="34" t="s">
        <v>12</v>
      </c>
      <c r="E13" s="34" t="s">
        <v>13</v>
      </c>
      <c r="F13" s="35">
        <v>529.9</v>
      </c>
      <c r="G13" s="36" t="s">
        <v>25</v>
      </c>
      <c r="H13" s="37" t="s">
        <v>26</v>
      </c>
    </row>
    <row r="14" spans="1:8" x14ac:dyDescent="0.2">
      <c r="A14" s="28" t="s">
        <v>49</v>
      </c>
      <c r="B14" s="34" t="s">
        <v>50</v>
      </c>
      <c r="C14" s="34" t="s">
        <v>48</v>
      </c>
      <c r="D14" s="34" t="s">
        <v>12</v>
      </c>
      <c r="E14" s="34" t="s">
        <v>13</v>
      </c>
      <c r="F14" s="35">
        <v>150.9</v>
      </c>
      <c r="G14" s="36" t="s">
        <v>25</v>
      </c>
      <c r="H14" s="37" t="s">
        <v>26</v>
      </c>
    </row>
    <row r="15" spans="1:8" x14ac:dyDescent="0.2">
      <c r="A15" s="28" t="s">
        <v>51</v>
      </c>
      <c r="B15" s="34" t="s">
        <v>52</v>
      </c>
      <c r="C15" s="34" t="s">
        <v>53</v>
      </c>
      <c r="D15" s="34" t="s">
        <v>12</v>
      </c>
      <c r="E15" s="34" t="s">
        <v>13</v>
      </c>
      <c r="F15" s="35">
        <v>133.26</v>
      </c>
      <c r="G15" s="36" t="s">
        <v>25</v>
      </c>
      <c r="H15" s="37" t="s">
        <v>26</v>
      </c>
    </row>
    <row r="16" spans="1:8" x14ac:dyDescent="0.2">
      <c r="A16" s="28" t="s">
        <v>54</v>
      </c>
      <c r="B16" s="34" t="s">
        <v>55</v>
      </c>
      <c r="C16" s="34" t="s">
        <v>56</v>
      </c>
      <c r="D16" s="34" t="s">
        <v>12</v>
      </c>
      <c r="E16" s="34" t="s">
        <v>13</v>
      </c>
      <c r="F16" s="35">
        <v>271.39</v>
      </c>
      <c r="G16" s="36" t="s">
        <v>25</v>
      </c>
      <c r="H16" s="37" t="s">
        <v>26</v>
      </c>
    </row>
    <row r="17" spans="1:8" x14ac:dyDescent="0.2">
      <c r="A17" s="28" t="s">
        <v>57</v>
      </c>
      <c r="B17" s="34" t="s">
        <v>58</v>
      </c>
      <c r="C17" s="34" t="s">
        <v>56</v>
      </c>
      <c r="D17" s="34" t="s">
        <v>59</v>
      </c>
      <c r="E17" s="34" t="s">
        <v>13</v>
      </c>
      <c r="F17" s="35">
        <v>174.45</v>
      </c>
      <c r="G17" s="36" t="s">
        <v>25</v>
      </c>
      <c r="H17" s="37" t="s">
        <v>26</v>
      </c>
    </row>
    <row r="18" spans="1:8" x14ac:dyDescent="0.2">
      <c r="A18" s="113" t="s">
        <v>60</v>
      </c>
      <c r="B18" s="34" t="s">
        <v>61</v>
      </c>
      <c r="C18" s="34" t="s">
        <v>62</v>
      </c>
      <c r="D18" s="34" t="s">
        <v>12</v>
      </c>
      <c r="E18" s="34" t="s">
        <v>13</v>
      </c>
      <c r="F18" s="35">
        <v>2199.2600000000002</v>
      </c>
      <c r="G18" s="36" t="s">
        <v>20</v>
      </c>
      <c r="H18" s="37" t="s">
        <v>21</v>
      </c>
    </row>
    <row r="19" spans="1:8" x14ac:dyDescent="0.2">
      <c r="A19" s="28" t="s">
        <v>63</v>
      </c>
      <c r="B19" s="34" t="s">
        <v>64</v>
      </c>
      <c r="C19" s="34" t="s">
        <v>65</v>
      </c>
      <c r="D19" s="34" t="s">
        <v>12</v>
      </c>
      <c r="E19" s="34" t="s">
        <v>13</v>
      </c>
      <c r="F19" s="35">
        <v>1500.63</v>
      </c>
      <c r="G19" s="36" t="s">
        <v>66</v>
      </c>
      <c r="H19" s="37" t="s">
        <v>67</v>
      </c>
    </row>
    <row r="20" spans="1:8" x14ac:dyDescent="0.2">
      <c r="A20" s="28" t="s">
        <v>68</v>
      </c>
      <c r="B20" s="34" t="s">
        <v>74</v>
      </c>
      <c r="C20" s="34" t="s">
        <v>75</v>
      </c>
      <c r="D20" s="34" t="s">
        <v>12</v>
      </c>
      <c r="E20" s="34" t="s">
        <v>13</v>
      </c>
      <c r="F20" s="35">
        <v>13.16</v>
      </c>
      <c r="G20" s="36" t="s">
        <v>66</v>
      </c>
      <c r="H20" s="37" t="s">
        <v>67</v>
      </c>
    </row>
    <row r="21" spans="1:8" x14ac:dyDescent="0.2">
      <c r="A21" s="28" t="s">
        <v>73</v>
      </c>
      <c r="B21" s="34" t="s">
        <v>74</v>
      </c>
      <c r="C21" s="34" t="s">
        <v>75</v>
      </c>
      <c r="D21" s="34" t="s">
        <v>12</v>
      </c>
      <c r="E21" s="34" t="s">
        <v>13</v>
      </c>
      <c r="F21" s="35">
        <v>64.7</v>
      </c>
      <c r="G21" s="36" t="s">
        <v>29</v>
      </c>
      <c r="H21" s="37" t="s">
        <v>30</v>
      </c>
    </row>
    <row r="22" spans="1:8" x14ac:dyDescent="0.2">
      <c r="A22" s="28" t="s">
        <v>76</v>
      </c>
      <c r="B22" s="34" t="s">
        <v>84</v>
      </c>
      <c r="C22" s="34" t="s">
        <v>85</v>
      </c>
      <c r="D22" s="34" t="s">
        <v>12</v>
      </c>
      <c r="E22" s="34" t="s">
        <v>13</v>
      </c>
      <c r="F22" s="35">
        <v>35.25</v>
      </c>
      <c r="G22" s="36" t="s">
        <v>86</v>
      </c>
      <c r="H22" s="37" t="s">
        <v>87</v>
      </c>
    </row>
    <row r="23" spans="1:8" x14ac:dyDescent="0.2">
      <c r="A23" s="28" t="s">
        <v>77</v>
      </c>
      <c r="B23" s="34" t="s">
        <v>89</v>
      </c>
      <c r="C23" s="34" t="s">
        <v>90</v>
      </c>
      <c r="D23" s="34" t="s">
        <v>12</v>
      </c>
      <c r="E23" s="34" t="s">
        <v>13</v>
      </c>
      <c r="F23" s="35">
        <v>158.9</v>
      </c>
      <c r="G23" s="36" t="s">
        <v>91</v>
      </c>
      <c r="H23" s="37" t="s">
        <v>92</v>
      </c>
    </row>
    <row r="24" spans="1:8" x14ac:dyDescent="0.2">
      <c r="A24" s="113" t="s">
        <v>83</v>
      </c>
      <c r="B24" s="34" t="s">
        <v>94</v>
      </c>
      <c r="C24" s="34" t="s">
        <v>95</v>
      </c>
      <c r="D24" s="34" t="s">
        <v>12</v>
      </c>
      <c r="E24" s="34" t="s">
        <v>13</v>
      </c>
      <c r="F24" s="35">
        <v>272.49</v>
      </c>
      <c r="G24" s="36" t="s">
        <v>96</v>
      </c>
      <c r="H24" s="37" t="s">
        <v>97</v>
      </c>
    </row>
    <row r="25" spans="1:8" x14ac:dyDescent="0.2">
      <c r="A25" s="28" t="s">
        <v>88</v>
      </c>
      <c r="B25" s="34" t="s">
        <v>99</v>
      </c>
      <c r="C25" s="34" t="s">
        <v>100</v>
      </c>
      <c r="D25" s="34" t="s">
        <v>12</v>
      </c>
      <c r="E25" s="34" t="s">
        <v>13</v>
      </c>
      <c r="F25" s="35">
        <v>457.5</v>
      </c>
      <c r="G25" s="36" t="s">
        <v>91</v>
      </c>
      <c r="H25" s="37" t="s">
        <v>92</v>
      </c>
    </row>
    <row r="26" spans="1:8" x14ac:dyDescent="0.2">
      <c r="A26" s="28" t="s">
        <v>93</v>
      </c>
      <c r="B26" s="34" t="s">
        <v>102</v>
      </c>
      <c r="C26" s="34" t="s">
        <v>103</v>
      </c>
      <c r="D26" s="34" t="s">
        <v>12</v>
      </c>
      <c r="E26" s="34" t="s">
        <v>13</v>
      </c>
      <c r="F26" s="35">
        <v>2687.89</v>
      </c>
      <c r="G26" s="36" t="s">
        <v>96</v>
      </c>
      <c r="H26" s="37" t="s">
        <v>97</v>
      </c>
    </row>
    <row r="27" spans="1:8" x14ac:dyDescent="0.2">
      <c r="A27" s="28" t="s">
        <v>98</v>
      </c>
      <c r="B27" s="34" t="s">
        <v>105</v>
      </c>
      <c r="C27" s="34" t="s">
        <v>106</v>
      </c>
      <c r="D27" s="34" t="s">
        <v>12</v>
      </c>
      <c r="E27" s="34" t="s">
        <v>13</v>
      </c>
      <c r="F27" s="35">
        <v>309.81</v>
      </c>
      <c r="G27" s="36" t="s">
        <v>107</v>
      </c>
      <c r="H27" s="37" t="s">
        <v>108</v>
      </c>
    </row>
    <row r="28" spans="1:8" x14ac:dyDescent="0.2">
      <c r="A28" s="28" t="s">
        <v>101</v>
      </c>
      <c r="B28" s="34" t="s">
        <v>110</v>
      </c>
      <c r="C28" s="34" t="s">
        <v>111</v>
      </c>
      <c r="D28" s="34" t="s">
        <v>12</v>
      </c>
      <c r="E28" s="34" t="s">
        <v>13</v>
      </c>
      <c r="F28" s="35">
        <v>1915.2</v>
      </c>
      <c r="G28" s="36">
        <v>3233</v>
      </c>
      <c r="H28" s="131" t="s">
        <v>150</v>
      </c>
    </row>
    <row r="29" spans="1:8" x14ac:dyDescent="0.2">
      <c r="A29" s="28" t="s">
        <v>104</v>
      </c>
      <c r="B29" s="34" t="s">
        <v>110</v>
      </c>
      <c r="C29" s="34" t="s">
        <v>111</v>
      </c>
      <c r="D29" s="34" t="s">
        <v>12</v>
      </c>
      <c r="E29" s="34" t="s">
        <v>13</v>
      </c>
      <c r="F29" s="35">
        <v>74.34</v>
      </c>
      <c r="G29" s="36" t="s">
        <v>113</v>
      </c>
      <c r="H29" s="37" t="s">
        <v>114</v>
      </c>
    </row>
    <row r="30" spans="1:8" x14ac:dyDescent="0.2">
      <c r="A30" s="113" t="s">
        <v>109</v>
      </c>
      <c r="B30" s="34" t="s">
        <v>116</v>
      </c>
      <c r="C30" s="34" t="s">
        <v>117</v>
      </c>
      <c r="D30" s="34" t="s">
        <v>12</v>
      </c>
      <c r="E30" s="34" t="s">
        <v>13</v>
      </c>
      <c r="F30" s="35">
        <v>1183.75</v>
      </c>
      <c r="G30" s="36" t="s">
        <v>66</v>
      </c>
      <c r="H30" s="37" t="s">
        <v>67</v>
      </c>
    </row>
    <row r="31" spans="1:8" x14ac:dyDescent="0.2">
      <c r="A31" s="28" t="s">
        <v>112</v>
      </c>
      <c r="B31" s="34" t="s">
        <v>119</v>
      </c>
      <c r="C31" s="34" t="s">
        <v>120</v>
      </c>
      <c r="D31" s="34" t="s">
        <v>12</v>
      </c>
      <c r="E31" s="34" t="s">
        <v>13</v>
      </c>
      <c r="F31" s="35">
        <v>108.51</v>
      </c>
      <c r="G31" s="36" t="s">
        <v>96</v>
      </c>
      <c r="H31" s="37" t="s">
        <v>97</v>
      </c>
    </row>
    <row r="32" spans="1:8" x14ac:dyDescent="0.2">
      <c r="A32" s="28" t="s">
        <v>115</v>
      </c>
      <c r="B32" s="34" t="s">
        <v>122</v>
      </c>
      <c r="C32" s="34" t="s">
        <v>123</v>
      </c>
      <c r="D32" s="34" t="s">
        <v>12</v>
      </c>
      <c r="E32" s="34" t="s">
        <v>13</v>
      </c>
      <c r="F32" s="35">
        <v>30</v>
      </c>
      <c r="G32" s="36" t="s">
        <v>20</v>
      </c>
      <c r="H32" s="37" t="s">
        <v>21</v>
      </c>
    </row>
    <row r="33" spans="1:8" x14ac:dyDescent="0.2">
      <c r="A33" s="28" t="s">
        <v>118</v>
      </c>
      <c r="B33" s="34" t="s">
        <v>125</v>
      </c>
      <c r="C33" s="34" t="s">
        <v>126</v>
      </c>
      <c r="D33" s="34" t="s">
        <v>12</v>
      </c>
      <c r="E33" s="34" t="s">
        <v>13</v>
      </c>
      <c r="F33" s="35">
        <v>89.99</v>
      </c>
      <c r="G33" s="36" t="s">
        <v>71</v>
      </c>
      <c r="H33" s="37" t="s">
        <v>72</v>
      </c>
    </row>
    <row r="34" spans="1:8" x14ac:dyDescent="0.2">
      <c r="A34" s="28" t="s">
        <v>121</v>
      </c>
      <c r="B34" s="34" t="s">
        <v>128</v>
      </c>
      <c r="C34" s="34" t="s">
        <v>129</v>
      </c>
      <c r="D34" s="34" t="s">
        <v>12</v>
      </c>
      <c r="E34" s="34" t="s">
        <v>13</v>
      </c>
      <c r="F34" s="35">
        <v>200</v>
      </c>
      <c r="G34" s="36">
        <v>3224</v>
      </c>
      <c r="H34" s="37" t="s">
        <v>72</v>
      </c>
    </row>
    <row r="35" spans="1:8" x14ac:dyDescent="0.2">
      <c r="A35" s="28" t="s">
        <v>124</v>
      </c>
      <c r="B35" s="34" t="s">
        <v>131</v>
      </c>
      <c r="C35" s="34" t="s">
        <v>132</v>
      </c>
      <c r="D35" s="34" t="s">
        <v>12</v>
      </c>
      <c r="E35" s="34" t="s">
        <v>13</v>
      </c>
      <c r="F35" s="35">
        <v>32.32</v>
      </c>
      <c r="G35" s="36" t="s">
        <v>86</v>
      </c>
      <c r="H35" s="37" t="s">
        <v>87</v>
      </c>
    </row>
    <row r="36" spans="1:8" x14ac:dyDescent="0.2">
      <c r="A36" s="113" t="s">
        <v>127</v>
      </c>
      <c r="B36" s="34" t="s">
        <v>134</v>
      </c>
      <c r="C36" s="34" t="s">
        <v>135</v>
      </c>
      <c r="D36" s="34" t="s">
        <v>12</v>
      </c>
      <c r="E36" s="34" t="s">
        <v>13</v>
      </c>
      <c r="F36" s="35">
        <v>93.75</v>
      </c>
      <c r="G36" s="36" t="s">
        <v>136</v>
      </c>
      <c r="H36" s="37" t="s">
        <v>137</v>
      </c>
    </row>
    <row r="37" spans="1:8" x14ac:dyDescent="0.2">
      <c r="A37" s="28" t="s">
        <v>130</v>
      </c>
      <c r="B37" s="34" t="s">
        <v>139</v>
      </c>
      <c r="C37" s="34" t="s">
        <v>140</v>
      </c>
      <c r="D37" s="34" t="s">
        <v>12</v>
      </c>
      <c r="E37" s="34" t="s">
        <v>13</v>
      </c>
      <c r="F37" s="35">
        <v>1679.73</v>
      </c>
      <c r="G37" s="36" t="s">
        <v>66</v>
      </c>
      <c r="H37" s="37" t="s">
        <v>67</v>
      </c>
    </row>
    <row r="38" spans="1:8" x14ac:dyDescent="0.2">
      <c r="A38" s="28" t="s">
        <v>133</v>
      </c>
      <c r="B38" s="34" t="s">
        <v>142</v>
      </c>
      <c r="C38" s="34" t="s">
        <v>143</v>
      </c>
      <c r="D38" s="34" t="s">
        <v>12</v>
      </c>
      <c r="E38" s="34" t="s">
        <v>13</v>
      </c>
      <c r="F38" s="35">
        <v>439.96</v>
      </c>
      <c r="G38" s="36" t="s">
        <v>144</v>
      </c>
      <c r="H38" s="37" t="s">
        <v>145</v>
      </c>
    </row>
    <row r="39" spans="1:8" x14ac:dyDescent="0.2">
      <c r="A39" s="28" t="s">
        <v>138</v>
      </c>
      <c r="B39" s="34" t="s">
        <v>147</v>
      </c>
      <c r="C39" s="34" t="s">
        <v>148</v>
      </c>
      <c r="D39" s="114" t="s">
        <v>263</v>
      </c>
      <c r="E39" s="34" t="s">
        <v>13</v>
      </c>
      <c r="F39" s="35">
        <v>30.68</v>
      </c>
      <c r="G39" s="36" t="s">
        <v>149</v>
      </c>
      <c r="H39" s="37" t="s">
        <v>150</v>
      </c>
    </row>
    <row r="40" spans="1:8" x14ac:dyDescent="0.2">
      <c r="A40" s="28" t="s">
        <v>141</v>
      </c>
      <c r="B40" s="34" t="s">
        <v>152</v>
      </c>
      <c r="C40" s="34" t="s">
        <v>153</v>
      </c>
      <c r="D40" s="34" t="s">
        <v>154</v>
      </c>
      <c r="E40" s="34" t="s">
        <v>13</v>
      </c>
      <c r="F40" s="35">
        <v>470.28</v>
      </c>
      <c r="G40" s="36" t="s">
        <v>136</v>
      </c>
      <c r="H40" s="37" t="s">
        <v>137</v>
      </c>
    </row>
    <row r="41" spans="1:8" x14ac:dyDescent="0.2">
      <c r="A41" s="28" t="s">
        <v>146</v>
      </c>
      <c r="B41" s="34" t="s">
        <v>156</v>
      </c>
      <c r="C41" s="34" t="s">
        <v>157</v>
      </c>
      <c r="D41" s="34" t="s">
        <v>12</v>
      </c>
      <c r="E41" s="34" t="s">
        <v>13</v>
      </c>
      <c r="F41" s="35">
        <v>1565.16</v>
      </c>
      <c r="G41" s="36" t="s">
        <v>136</v>
      </c>
      <c r="H41" s="37" t="s">
        <v>137</v>
      </c>
    </row>
    <row r="42" spans="1:8" x14ac:dyDescent="0.2">
      <c r="A42" s="113" t="s">
        <v>151</v>
      </c>
      <c r="B42" s="34" t="s">
        <v>156</v>
      </c>
      <c r="C42" s="34" t="s">
        <v>157</v>
      </c>
      <c r="D42" s="34" t="s">
        <v>12</v>
      </c>
      <c r="E42" s="34" t="s">
        <v>13</v>
      </c>
      <c r="F42" s="35">
        <v>500</v>
      </c>
      <c r="G42" s="36" t="s">
        <v>149</v>
      </c>
      <c r="H42" s="37" t="s">
        <v>150</v>
      </c>
    </row>
    <row r="43" spans="1:8" x14ac:dyDescent="0.2">
      <c r="A43" s="28" t="s">
        <v>155</v>
      </c>
      <c r="B43" s="34" t="s">
        <v>160</v>
      </c>
      <c r="C43" s="34" t="s">
        <v>161</v>
      </c>
      <c r="D43" s="34" t="s">
        <v>12</v>
      </c>
      <c r="E43" s="34" t="s">
        <v>13</v>
      </c>
      <c r="F43" s="35">
        <v>21.9</v>
      </c>
      <c r="G43" s="36" t="s">
        <v>162</v>
      </c>
      <c r="H43" s="37" t="s">
        <v>163</v>
      </c>
    </row>
    <row r="44" spans="1:8" x14ac:dyDescent="0.2">
      <c r="A44" s="28" t="s">
        <v>158</v>
      </c>
      <c r="B44" s="34" t="s">
        <v>165</v>
      </c>
      <c r="C44" s="34" t="s">
        <v>166</v>
      </c>
      <c r="D44" s="34" t="s">
        <v>12</v>
      </c>
      <c r="E44" s="34" t="s">
        <v>13</v>
      </c>
      <c r="F44" s="35">
        <v>4950</v>
      </c>
      <c r="G44" s="36" t="s">
        <v>34</v>
      </c>
      <c r="H44" s="37" t="s">
        <v>35</v>
      </c>
    </row>
    <row r="45" spans="1:8" x14ac:dyDescent="0.2">
      <c r="A45" s="28" t="s">
        <v>159</v>
      </c>
      <c r="B45" s="34" t="s">
        <v>168</v>
      </c>
      <c r="C45" s="34" t="s">
        <v>169</v>
      </c>
      <c r="D45" s="34" t="s">
        <v>12</v>
      </c>
      <c r="E45" s="34" t="s">
        <v>13</v>
      </c>
      <c r="F45" s="35">
        <v>148.91999999999999</v>
      </c>
      <c r="G45" s="36" t="s">
        <v>25</v>
      </c>
      <c r="H45" s="37" t="s">
        <v>26</v>
      </c>
    </row>
    <row r="46" spans="1:8" x14ac:dyDescent="0.2">
      <c r="A46" s="28" t="s">
        <v>164</v>
      </c>
      <c r="B46" s="34" t="s">
        <v>171</v>
      </c>
      <c r="C46" s="34" t="s">
        <v>172</v>
      </c>
      <c r="D46" s="34" t="s">
        <v>12</v>
      </c>
      <c r="E46" s="34" t="s">
        <v>13</v>
      </c>
      <c r="F46" s="35">
        <v>34.5</v>
      </c>
      <c r="G46" s="36" t="s">
        <v>136</v>
      </c>
      <c r="H46" s="37" t="s">
        <v>137</v>
      </c>
    </row>
    <row r="47" spans="1:8" x14ac:dyDescent="0.2">
      <c r="A47" s="28" t="s">
        <v>167</v>
      </c>
      <c r="B47" s="34" t="s">
        <v>174</v>
      </c>
      <c r="C47" s="34" t="s">
        <v>175</v>
      </c>
      <c r="D47" s="34" t="s">
        <v>12</v>
      </c>
      <c r="E47" s="34" t="s">
        <v>13</v>
      </c>
      <c r="F47" s="35">
        <v>146.01</v>
      </c>
      <c r="G47" s="36" t="s">
        <v>20</v>
      </c>
      <c r="H47" s="37" t="s">
        <v>21</v>
      </c>
    </row>
    <row r="48" spans="1:8" x14ac:dyDescent="0.2">
      <c r="A48" s="113" t="s">
        <v>170</v>
      </c>
      <c r="B48" s="34" t="s">
        <v>177</v>
      </c>
      <c r="C48" s="34" t="s">
        <v>178</v>
      </c>
      <c r="D48" s="34" t="s">
        <v>12</v>
      </c>
      <c r="E48" s="34" t="s">
        <v>13</v>
      </c>
      <c r="F48" s="35">
        <v>2369.25</v>
      </c>
      <c r="G48" s="36" t="s">
        <v>20</v>
      </c>
      <c r="H48" s="37" t="s">
        <v>21</v>
      </c>
    </row>
    <row r="49" spans="1:8" x14ac:dyDescent="0.2">
      <c r="A49" s="28" t="s">
        <v>173</v>
      </c>
      <c r="B49" s="34" t="s">
        <v>180</v>
      </c>
      <c r="C49" s="34" t="s">
        <v>181</v>
      </c>
      <c r="D49" s="34" t="s">
        <v>12</v>
      </c>
      <c r="E49" s="34" t="s">
        <v>13</v>
      </c>
      <c r="F49" s="35">
        <v>195</v>
      </c>
      <c r="G49" s="36">
        <v>3213</v>
      </c>
      <c r="H49" s="131" t="s">
        <v>261</v>
      </c>
    </row>
    <row r="50" spans="1:8" x14ac:dyDescent="0.2">
      <c r="A50" s="28" t="s">
        <v>176</v>
      </c>
      <c r="B50" s="34" t="s">
        <v>183</v>
      </c>
      <c r="C50" s="34" t="s">
        <v>184</v>
      </c>
      <c r="D50" s="34" t="s">
        <v>12</v>
      </c>
      <c r="E50" s="34" t="s">
        <v>13</v>
      </c>
      <c r="F50" s="35">
        <v>231.25</v>
      </c>
      <c r="G50" s="36" t="s">
        <v>34</v>
      </c>
      <c r="H50" s="37" t="s">
        <v>35</v>
      </c>
    </row>
    <row r="51" spans="1:8" x14ac:dyDescent="0.2">
      <c r="A51" s="28" t="s">
        <v>179</v>
      </c>
      <c r="B51" s="34" t="s">
        <v>186</v>
      </c>
      <c r="C51" s="34" t="s">
        <v>187</v>
      </c>
      <c r="D51" s="34" t="s">
        <v>12</v>
      </c>
      <c r="E51" s="34" t="s">
        <v>13</v>
      </c>
      <c r="F51" s="35">
        <v>748.07</v>
      </c>
      <c r="G51" s="36" t="s">
        <v>107</v>
      </c>
      <c r="H51" s="37" t="s">
        <v>108</v>
      </c>
    </row>
    <row r="52" spans="1:8" x14ac:dyDescent="0.2">
      <c r="A52" s="28" t="s">
        <v>182</v>
      </c>
      <c r="B52" s="34" t="s">
        <v>189</v>
      </c>
      <c r="C52" s="34" t="s">
        <v>190</v>
      </c>
      <c r="D52" s="34" t="s">
        <v>12</v>
      </c>
      <c r="E52" s="34" t="s">
        <v>13</v>
      </c>
      <c r="F52" s="35">
        <v>907.63</v>
      </c>
      <c r="G52" s="36" t="s">
        <v>14</v>
      </c>
      <c r="H52" s="37" t="s">
        <v>15</v>
      </c>
    </row>
    <row r="53" spans="1:8" x14ac:dyDescent="0.2">
      <c r="A53" s="28" t="s">
        <v>185</v>
      </c>
      <c r="B53" s="34" t="s">
        <v>192</v>
      </c>
      <c r="C53" s="34" t="s">
        <v>193</v>
      </c>
      <c r="D53" s="34" t="s">
        <v>194</v>
      </c>
      <c r="E53" s="34" t="s">
        <v>13</v>
      </c>
      <c r="F53" s="35">
        <v>2681</v>
      </c>
      <c r="G53" s="36" t="s">
        <v>195</v>
      </c>
      <c r="H53" s="37" t="s">
        <v>196</v>
      </c>
    </row>
    <row r="54" spans="1:8" x14ac:dyDescent="0.2">
      <c r="A54" s="113" t="s">
        <v>188</v>
      </c>
      <c r="B54" s="34" t="s">
        <v>198</v>
      </c>
      <c r="C54" s="34" t="s">
        <v>199</v>
      </c>
      <c r="D54" s="34" t="s">
        <v>200</v>
      </c>
      <c r="E54" s="34" t="s">
        <v>13</v>
      </c>
      <c r="F54" s="35">
        <v>53.93</v>
      </c>
      <c r="G54" s="36" t="s">
        <v>144</v>
      </c>
      <c r="H54" s="37" t="s">
        <v>145</v>
      </c>
    </row>
    <row r="55" spans="1:8" x14ac:dyDescent="0.2">
      <c r="A55" s="28" t="s">
        <v>191</v>
      </c>
      <c r="B55" s="34" t="s">
        <v>202</v>
      </c>
      <c r="C55" s="34" t="s">
        <v>203</v>
      </c>
      <c r="D55" s="34" t="s">
        <v>12</v>
      </c>
      <c r="E55" s="34" t="s">
        <v>13</v>
      </c>
      <c r="F55" s="35">
        <v>71.88</v>
      </c>
      <c r="G55" s="36" t="s">
        <v>71</v>
      </c>
      <c r="H55" s="37" t="s">
        <v>72</v>
      </c>
    </row>
    <row r="56" spans="1:8" x14ac:dyDescent="0.2">
      <c r="A56" s="28" t="s">
        <v>197</v>
      </c>
      <c r="B56" s="34" t="s">
        <v>205</v>
      </c>
      <c r="C56" s="34" t="s">
        <v>206</v>
      </c>
      <c r="D56" s="34" t="s">
        <v>12</v>
      </c>
      <c r="E56" s="34" t="s">
        <v>13</v>
      </c>
      <c r="F56" s="35">
        <v>1438.67</v>
      </c>
      <c r="G56" s="36" t="s">
        <v>91</v>
      </c>
      <c r="H56" s="37" t="s">
        <v>92</v>
      </c>
    </row>
    <row r="57" spans="1:8" x14ac:dyDescent="0.2">
      <c r="A57" s="28" t="s">
        <v>201</v>
      </c>
      <c r="B57" s="34" t="s">
        <v>208</v>
      </c>
      <c r="C57" s="34" t="s">
        <v>209</v>
      </c>
      <c r="D57" s="34" t="s">
        <v>12</v>
      </c>
      <c r="E57" s="34" t="s">
        <v>13</v>
      </c>
      <c r="F57" s="35">
        <v>1644.01</v>
      </c>
      <c r="G57" s="36" t="s">
        <v>210</v>
      </c>
      <c r="H57" s="37" t="s">
        <v>211</v>
      </c>
    </row>
    <row r="58" spans="1:8" x14ac:dyDescent="0.2">
      <c r="A58" s="28" t="s">
        <v>204</v>
      </c>
      <c r="B58" s="34" t="s">
        <v>208</v>
      </c>
      <c r="C58" s="34" t="s">
        <v>209</v>
      </c>
      <c r="D58" s="34" t="s">
        <v>12</v>
      </c>
      <c r="E58" s="34" t="s">
        <v>13</v>
      </c>
      <c r="F58" s="35">
        <v>404.04</v>
      </c>
      <c r="G58" s="36" t="s">
        <v>107</v>
      </c>
      <c r="H58" s="37" t="s">
        <v>108</v>
      </c>
    </row>
    <row r="59" spans="1:8" x14ac:dyDescent="0.2">
      <c r="A59" s="28" t="s">
        <v>207</v>
      </c>
      <c r="B59" s="34" t="s">
        <v>214</v>
      </c>
      <c r="C59" s="34" t="s">
        <v>215</v>
      </c>
      <c r="D59" s="34" t="s">
        <v>12</v>
      </c>
      <c r="E59" s="34" t="s">
        <v>13</v>
      </c>
      <c r="F59" s="35">
        <v>752.79</v>
      </c>
      <c r="G59" s="36" t="s">
        <v>91</v>
      </c>
      <c r="H59" s="37" t="s">
        <v>92</v>
      </c>
    </row>
    <row r="60" spans="1:8" x14ac:dyDescent="0.2">
      <c r="A60" s="113" t="s">
        <v>212</v>
      </c>
      <c r="B60" s="34" t="s">
        <v>216</v>
      </c>
      <c r="C60" s="34" t="s">
        <v>217</v>
      </c>
      <c r="D60" s="34" t="s">
        <v>12</v>
      </c>
      <c r="E60" s="34" t="s">
        <v>13</v>
      </c>
      <c r="F60" s="35">
        <v>24.39</v>
      </c>
      <c r="G60" s="36" t="s">
        <v>25</v>
      </c>
      <c r="H60" s="37" t="s">
        <v>26</v>
      </c>
    </row>
    <row r="61" spans="1:8" x14ac:dyDescent="0.2">
      <c r="A61" s="28" t="s">
        <v>213</v>
      </c>
      <c r="B61" s="114" t="s">
        <v>257</v>
      </c>
      <c r="C61" s="141">
        <v>92963223473</v>
      </c>
      <c r="D61" s="34" t="s">
        <v>12</v>
      </c>
      <c r="E61" s="34" t="s">
        <v>13</v>
      </c>
      <c r="F61" s="35">
        <v>322.22000000000003</v>
      </c>
      <c r="G61" s="36">
        <v>3431</v>
      </c>
      <c r="H61" s="37" t="s">
        <v>256</v>
      </c>
    </row>
    <row r="62" spans="1:8" x14ac:dyDescent="0.2">
      <c r="A62" s="33" t="s">
        <v>267</v>
      </c>
      <c r="B62" s="34" t="s">
        <v>69</v>
      </c>
      <c r="C62" s="56">
        <v>69638067216</v>
      </c>
      <c r="D62" s="34" t="s">
        <v>12</v>
      </c>
      <c r="E62" s="34" t="s">
        <v>13</v>
      </c>
      <c r="F62" s="35">
        <v>4.38</v>
      </c>
      <c r="G62" s="36" t="s">
        <v>71</v>
      </c>
      <c r="H62" s="37" t="s">
        <v>72</v>
      </c>
    </row>
    <row r="63" spans="1:8" x14ac:dyDescent="0.2">
      <c r="A63" s="33" t="s">
        <v>268</v>
      </c>
      <c r="B63" s="34" t="s">
        <v>78</v>
      </c>
      <c r="C63" s="34" t="s">
        <v>79</v>
      </c>
      <c r="D63" s="34" t="s">
        <v>80</v>
      </c>
      <c r="E63" s="34" t="s">
        <v>13</v>
      </c>
      <c r="F63" s="35">
        <v>153.82</v>
      </c>
      <c r="G63" s="36" t="s">
        <v>81</v>
      </c>
      <c r="H63" s="37" t="s">
        <v>82</v>
      </c>
    </row>
    <row r="64" spans="1:8" x14ac:dyDescent="0.2">
      <c r="A64" s="33" t="s">
        <v>269</v>
      </c>
      <c r="B64" s="34" t="s">
        <v>84</v>
      </c>
      <c r="C64" s="34" t="s">
        <v>85</v>
      </c>
      <c r="D64" s="34" t="s">
        <v>12</v>
      </c>
      <c r="E64" s="34" t="s">
        <v>13</v>
      </c>
      <c r="F64" s="35">
        <v>35.25</v>
      </c>
      <c r="G64" s="36" t="s">
        <v>86</v>
      </c>
      <c r="H64" s="37" t="s">
        <v>87</v>
      </c>
    </row>
    <row r="65" spans="1:8" x14ac:dyDescent="0.2">
      <c r="A65" s="33" t="s">
        <v>265</v>
      </c>
      <c r="B65" s="138" t="s">
        <v>262</v>
      </c>
      <c r="C65" s="39">
        <v>63558150971</v>
      </c>
      <c r="D65" s="34" t="s">
        <v>12</v>
      </c>
      <c r="E65" s="34" t="s">
        <v>13</v>
      </c>
      <c r="F65" s="35">
        <v>2.33</v>
      </c>
      <c r="G65" s="31">
        <v>3431</v>
      </c>
      <c r="H65" s="41" t="s">
        <v>256</v>
      </c>
    </row>
    <row r="66" spans="1:8" ht="13.5" thickBot="1" x14ac:dyDescent="0.25">
      <c r="A66" s="139" t="s">
        <v>266</v>
      </c>
      <c r="B66" s="114" t="s">
        <v>257</v>
      </c>
      <c r="C66" s="115">
        <v>92963223473</v>
      </c>
      <c r="D66" s="34" t="s">
        <v>12</v>
      </c>
      <c r="E66" s="34" t="s">
        <v>13</v>
      </c>
      <c r="F66" s="35">
        <v>7.12</v>
      </c>
      <c r="G66" s="36">
        <v>3431</v>
      </c>
      <c r="H66" s="37" t="s">
        <v>256</v>
      </c>
    </row>
    <row r="67" spans="1:8" ht="13.5" thickBot="1" x14ac:dyDescent="0.25">
      <c r="A67" s="116"/>
      <c r="B67" s="117" t="s">
        <v>222</v>
      </c>
      <c r="C67" s="118"/>
      <c r="D67" s="119"/>
      <c r="E67" s="119"/>
      <c r="F67" s="120">
        <f>SUM(F5:F66)</f>
        <v>49658.020000000011</v>
      </c>
      <c r="G67" s="121"/>
      <c r="H67" s="122"/>
    </row>
    <row r="68" spans="1:8" ht="25.5" customHeight="1" thickBot="1" x14ac:dyDescent="0.25">
      <c r="A68" s="143" t="s">
        <v>223</v>
      </c>
      <c r="B68" s="144"/>
      <c r="C68" s="144"/>
      <c r="D68" s="144"/>
      <c r="E68" s="144"/>
      <c r="F68" s="144"/>
      <c r="G68" s="144"/>
      <c r="H68" s="145"/>
    </row>
    <row r="69" spans="1:8" ht="13.5" thickBot="1" x14ac:dyDescent="0.25">
      <c r="A69" s="123"/>
      <c r="B69" s="124"/>
      <c r="C69" s="125"/>
      <c r="D69" s="124"/>
      <c r="E69" s="124"/>
      <c r="F69" s="126"/>
      <c r="G69" s="127"/>
      <c r="H69" s="128"/>
    </row>
    <row r="70" spans="1:8" ht="13.5" thickBot="1" x14ac:dyDescent="0.25">
      <c r="A70" s="116"/>
      <c r="B70" s="129" t="s">
        <v>224</v>
      </c>
      <c r="C70" s="118"/>
      <c r="D70" s="119"/>
      <c r="E70" s="119"/>
      <c r="F70" s="130"/>
      <c r="G70" s="121"/>
      <c r="H70" s="122"/>
    </row>
    <row r="71" spans="1:8" x14ac:dyDescent="0.2">
      <c r="A71" s="140" t="s">
        <v>270</v>
      </c>
      <c r="B71" s="132" t="s">
        <v>218</v>
      </c>
      <c r="C71" s="132" t="s">
        <v>70</v>
      </c>
      <c r="D71" s="132" t="s">
        <v>70</v>
      </c>
      <c r="E71" s="132" t="s">
        <v>13</v>
      </c>
      <c r="F71" s="133">
        <v>7.5</v>
      </c>
      <c r="G71" s="137" t="s">
        <v>20</v>
      </c>
      <c r="H71" s="134" t="s">
        <v>21</v>
      </c>
    </row>
    <row r="72" spans="1:8" x14ac:dyDescent="0.2">
      <c r="A72" s="113" t="s">
        <v>16</v>
      </c>
      <c r="B72" s="34" t="s">
        <v>219</v>
      </c>
      <c r="C72" s="34" t="s">
        <v>70</v>
      </c>
      <c r="D72" s="34" t="s">
        <v>70</v>
      </c>
      <c r="E72" s="34" t="s">
        <v>13</v>
      </c>
      <c r="F72" s="35">
        <v>1000</v>
      </c>
      <c r="G72" s="36" t="s">
        <v>220</v>
      </c>
      <c r="H72" s="37" t="s">
        <v>221</v>
      </c>
    </row>
    <row r="73" spans="1:8" x14ac:dyDescent="0.2">
      <c r="A73" s="33" t="s">
        <v>22</v>
      </c>
      <c r="B73" s="38" t="s">
        <v>226</v>
      </c>
      <c r="C73" s="39"/>
      <c r="D73" s="29"/>
      <c r="E73" s="29" t="s">
        <v>13</v>
      </c>
      <c r="F73" s="30">
        <v>446.75</v>
      </c>
      <c r="G73" s="40">
        <v>3237</v>
      </c>
      <c r="H73" s="41" t="s">
        <v>225</v>
      </c>
    </row>
    <row r="74" spans="1:8" x14ac:dyDescent="0.2">
      <c r="A74" s="33" t="s">
        <v>27</v>
      </c>
      <c r="B74" s="38" t="s">
        <v>255</v>
      </c>
      <c r="C74" s="39"/>
      <c r="D74" s="29"/>
      <c r="E74" s="29" t="s">
        <v>13</v>
      </c>
      <c r="F74" s="30">
        <v>97.73</v>
      </c>
      <c r="G74" s="40">
        <v>3237</v>
      </c>
      <c r="H74" s="41" t="s">
        <v>225</v>
      </c>
    </row>
    <row r="75" spans="1:8" x14ac:dyDescent="0.2">
      <c r="A75" s="33" t="s">
        <v>31</v>
      </c>
      <c r="B75" s="38" t="s">
        <v>227</v>
      </c>
      <c r="C75" s="39"/>
      <c r="D75" s="29"/>
      <c r="E75" s="29" t="s">
        <v>13</v>
      </c>
      <c r="F75" s="30">
        <v>195.46</v>
      </c>
      <c r="G75" s="40">
        <v>3237</v>
      </c>
      <c r="H75" s="41" t="s">
        <v>225</v>
      </c>
    </row>
    <row r="76" spans="1:8" x14ac:dyDescent="0.2">
      <c r="A76" s="33" t="s">
        <v>36</v>
      </c>
      <c r="B76" s="38" t="s">
        <v>228</v>
      </c>
      <c r="C76" s="39"/>
      <c r="D76" s="29"/>
      <c r="E76" s="29" t="s">
        <v>13</v>
      </c>
      <c r="F76" s="30">
        <v>251.3</v>
      </c>
      <c r="G76" s="40">
        <v>3237</v>
      </c>
      <c r="H76" s="41" t="s">
        <v>225</v>
      </c>
    </row>
    <row r="77" spans="1:8" x14ac:dyDescent="0.2">
      <c r="A77" s="33" t="s">
        <v>41</v>
      </c>
      <c r="B77" s="38" t="s">
        <v>229</v>
      </c>
      <c r="C77" s="39"/>
      <c r="D77" s="29"/>
      <c r="E77" s="29" t="s">
        <v>13</v>
      </c>
      <c r="F77" s="30">
        <v>242.5</v>
      </c>
      <c r="G77" s="40">
        <v>3237</v>
      </c>
      <c r="H77" s="41" t="s">
        <v>225</v>
      </c>
    </row>
    <row r="78" spans="1:8" ht="13.5" thickBot="1" x14ac:dyDescent="0.25">
      <c r="A78" s="110"/>
      <c r="B78" s="135" t="s">
        <v>222</v>
      </c>
      <c r="C78" s="79"/>
      <c r="D78" s="80"/>
      <c r="E78" s="80"/>
      <c r="F78" s="136">
        <f>SUM(F71:F77)</f>
        <v>2241.2399999999998</v>
      </c>
      <c r="G78" s="82"/>
      <c r="H78" s="83"/>
    </row>
    <row r="79" spans="1:8" ht="13.5" thickBot="1" x14ac:dyDescent="0.25">
      <c r="A79" s="42"/>
      <c r="B79" s="43" t="s">
        <v>230</v>
      </c>
      <c r="C79" s="44"/>
      <c r="D79" s="45"/>
      <c r="E79" s="45"/>
      <c r="F79" s="46"/>
      <c r="G79" s="47"/>
      <c r="H79" s="48"/>
    </row>
    <row r="80" spans="1:8" x14ac:dyDescent="0.2">
      <c r="A80" s="49" t="s">
        <v>9</v>
      </c>
      <c r="B80" s="50" t="s">
        <v>231</v>
      </c>
      <c r="C80" s="51"/>
      <c r="D80" s="52"/>
      <c r="E80" s="52" t="s">
        <v>13</v>
      </c>
      <c r="F80" s="53">
        <v>516727.81</v>
      </c>
      <c r="G80" s="54">
        <v>3111</v>
      </c>
      <c r="H80" s="55" t="s">
        <v>232</v>
      </c>
    </row>
    <row r="81" spans="1:8" x14ac:dyDescent="0.2">
      <c r="A81" s="56" t="s">
        <v>16</v>
      </c>
      <c r="B81" s="38" t="s">
        <v>233</v>
      </c>
      <c r="C81" s="39"/>
      <c r="D81" s="29"/>
      <c r="E81" s="29" t="s">
        <v>13</v>
      </c>
      <c r="F81" s="57">
        <v>775.7</v>
      </c>
      <c r="G81" s="40">
        <v>3113</v>
      </c>
      <c r="H81" s="41" t="s">
        <v>234</v>
      </c>
    </row>
    <row r="82" spans="1:8" x14ac:dyDescent="0.2">
      <c r="A82" s="38" t="s">
        <v>22</v>
      </c>
      <c r="B82" s="38" t="s">
        <v>235</v>
      </c>
      <c r="C82" s="39"/>
      <c r="D82" s="29"/>
      <c r="E82" s="29" t="s">
        <v>13</v>
      </c>
      <c r="F82" s="57">
        <v>6850.62</v>
      </c>
      <c r="G82" s="40">
        <v>3114</v>
      </c>
      <c r="H82" s="41" t="s">
        <v>236</v>
      </c>
    </row>
    <row r="83" spans="1:8" x14ac:dyDescent="0.2">
      <c r="A83" s="49" t="s">
        <v>27</v>
      </c>
      <c r="B83" s="38" t="s">
        <v>237</v>
      </c>
      <c r="C83" s="39"/>
      <c r="D83" s="29"/>
      <c r="E83" s="29" t="s">
        <v>13</v>
      </c>
      <c r="F83" s="57">
        <v>0</v>
      </c>
      <c r="G83" s="40">
        <v>3121</v>
      </c>
      <c r="H83" s="41" t="s">
        <v>238</v>
      </c>
    </row>
    <row r="84" spans="1:8" x14ac:dyDescent="0.2">
      <c r="A84" s="56" t="s">
        <v>31</v>
      </c>
      <c r="B84" s="38" t="s">
        <v>239</v>
      </c>
      <c r="C84" s="39"/>
      <c r="D84" s="29"/>
      <c r="E84" s="29" t="s">
        <v>13</v>
      </c>
      <c r="F84" s="57">
        <v>82502.09</v>
      </c>
      <c r="G84" s="40">
        <v>3131</v>
      </c>
      <c r="H84" s="41" t="s">
        <v>239</v>
      </c>
    </row>
    <row r="85" spans="1:8" x14ac:dyDescent="0.2">
      <c r="A85" s="49" t="s">
        <v>36</v>
      </c>
      <c r="B85" s="38" t="s">
        <v>240</v>
      </c>
      <c r="C85" s="39"/>
      <c r="D85" s="29"/>
      <c r="E85" s="29" t="s">
        <v>13</v>
      </c>
      <c r="F85" s="57">
        <v>5698.84</v>
      </c>
      <c r="G85" s="40">
        <v>3212</v>
      </c>
      <c r="H85" s="41" t="s">
        <v>240</v>
      </c>
    </row>
    <row r="86" spans="1:8" x14ac:dyDescent="0.2">
      <c r="A86" s="49" t="s">
        <v>41</v>
      </c>
      <c r="B86" s="38" t="s">
        <v>241</v>
      </c>
      <c r="C86" s="39"/>
      <c r="D86" s="29"/>
      <c r="E86" s="29" t="s">
        <v>13</v>
      </c>
      <c r="F86" s="57">
        <v>86</v>
      </c>
      <c r="G86" s="40">
        <v>3214</v>
      </c>
      <c r="H86" s="41" t="s">
        <v>242</v>
      </c>
    </row>
    <row r="87" spans="1:8" x14ac:dyDescent="0.2">
      <c r="A87" s="56" t="s">
        <v>44</v>
      </c>
      <c r="B87" s="38" t="s">
        <v>243</v>
      </c>
      <c r="C87" s="39"/>
      <c r="D87" s="29"/>
      <c r="E87" s="29" t="s">
        <v>13</v>
      </c>
      <c r="F87" s="57">
        <v>0</v>
      </c>
      <c r="G87" s="40">
        <v>3211</v>
      </c>
      <c r="H87" s="41" t="s">
        <v>243</v>
      </c>
    </row>
    <row r="88" spans="1:8" x14ac:dyDescent="0.2">
      <c r="A88" s="38" t="s">
        <v>46</v>
      </c>
      <c r="B88" s="38" t="s">
        <v>244</v>
      </c>
      <c r="C88" s="39"/>
      <c r="D88" s="29"/>
      <c r="E88" s="29" t="s">
        <v>13</v>
      </c>
      <c r="F88" s="57">
        <v>12608.05</v>
      </c>
      <c r="G88" s="40">
        <v>3721</v>
      </c>
      <c r="H88" s="41" t="s">
        <v>244</v>
      </c>
    </row>
    <row r="89" spans="1:8" ht="13.5" thickBot="1" x14ac:dyDescent="0.25">
      <c r="A89" s="49" t="s">
        <v>49</v>
      </c>
      <c r="B89" s="58" t="s">
        <v>245</v>
      </c>
      <c r="C89" s="39"/>
      <c r="D89" s="29"/>
      <c r="E89" s="29" t="s">
        <v>13</v>
      </c>
      <c r="F89" s="57">
        <v>473.56</v>
      </c>
      <c r="G89" s="40">
        <v>3912</v>
      </c>
      <c r="H89" s="41" t="s">
        <v>246</v>
      </c>
    </row>
    <row r="90" spans="1:8" ht="13.5" thickBot="1" x14ac:dyDescent="0.25">
      <c r="A90" s="16"/>
      <c r="B90" s="59" t="s">
        <v>222</v>
      </c>
      <c r="C90" s="17"/>
      <c r="D90" s="18"/>
      <c r="E90" s="18"/>
      <c r="F90" s="60">
        <f>SUM(F80:F89)</f>
        <v>625722.67000000004</v>
      </c>
      <c r="G90" s="20"/>
      <c r="H90" s="21"/>
    </row>
    <row r="91" spans="1:8" ht="13.5" thickBot="1" x14ac:dyDescent="0.25">
      <c r="A91" s="16"/>
      <c r="B91" s="61" t="s">
        <v>247</v>
      </c>
      <c r="C91" s="17"/>
      <c r="D91" s="62"/>
      <c r="E91" s="62"/>
      <c r="F91" s="63"/>
      <c r="G91" s="20"/>
      <c r="H91" s="64"/>
    </row>
    <row r="92" spans="1:8" x14ac:dyDescent="0.2">
      <c r="A92" s="65" t="s">
        <v>9</v>
      </c>
      <c r="B92" s="66" t="s">
        <v>248</v>
      </c>
      <c r="C92" s="67"/>
      <c r="D92" s="24"/>
      <c r="E92" s="24" t="s">
        <v>13</v>
      </c>
      <c r="F92" s="68">
        <v>798.29</v>
      </c>
      <c r="G92" s="69">
        <v>2392</v>
      </c>
      <c r="H92" s="70" t="s">
        <v>248</v>
      </c>
    </row>
    <row r="93" spans="1:8" x14ac:dyDescent="0.2">
      <c r="A93" s="71" t="s">
        <v>16</v>
      </c>
      <c r="B93" s="38" t="s">
        <v>249</v>
      </c>
      <c r="C93" s="39"/>
      <c r="D93" s="29"/>
      <c r="E93" s="29" t="s">
        <v>13</v>
      </c>
      <c r="F93" s="57">
        <v>2519.19</v>
      </c>
      <c r="G93" s="40">
        <v>2312</v>
      </c>
      <c r="H93" s="41" t="s">
        <v>250</v>
      </c>
    </row>
    <row r="94" spans="1:8" x14ac:dyDescent="0.2">
      <c r="A94" s="71" t="s">
        <v>22</v>
      </c>
      <c r="B94" s="38" t="s">
        <v>258</v>
      </c>
      <c r="C94" s="39"/>
      <c r="D94" s="29"/>
      <c r="E94" s="29" t="s">
        <v>13</v>
      </c>
      <c r="F94" s="57">
        <v>134.38999999999999</v>
      </c>
      <c r="G94" s="40">
        <v>1652</v>
      </c>
      <c r="H94" s="41" t="s">
        <v>258</v>
      </c>
    </row>
    <row r="95" spans="1:8" x14ac:dyDescent="0.2">
      <c r="A95" s="71" t="s">
        <v>27</v>
      </c>
      <c r="B95" s="38" t="s">
        <v>259</v>
      </c>
      <c r="C95" s="39"/>
      <c r="D95" s="29"/>
      <c r="E95" s="29" t="s">
        <v>13</v>
      </c>
      <c r="F95" s="57">
        <v>150</v>
      </c>
      <c r="G95" s="40">
        <v>1661</v>
      </c>
      <c r="H95" s="41" t="s">
        <v>259</v>
      </c>
    </row>
    <row r="96" spans="1:8" x14ac:dyDescent="0.2">
      <c r="A96" s="72" t="s">
        <v>31</v>
      </c>
      <c r="B96" s="58" t="s">
        <v>260</v>
      </c>
      <c r="C96" s="73"/>
      <c r="D96" s="74"/>
      <c r="E96" s="29" t="s">
        <v>13</v>
      </c>
      <c r="F96" s="75">
        <v>959.96</v>
      </c>
      <c r="G96" s="76">
        <v>2771</v>
      </c>
      <c r="H96" s="142" t="s">
        <v>260</v>
      </c>
    </row>
    <row r="97" spans="1:8" ht="13.5" thickBot="1" x14ac:dyDescent="0.25">
      <c r="A97" s="77"/>
      <c r="B97" s="78" t="s">
        <v>222</v>
      </c>
      <c r="C97" s="79"/>
      <c r="D97" s="80"/>
      <c r="E97" s="80"/>
      <c r="F97" s="81">
        <f>SUM(F92:F96)</f>
        <v>4561.83</v>
      </c>
      <c r="G97" s="82"/>
      <c r="H97" s="83"/>
    </row>
    <row r="98" spans="1:8" ht="13.5" thickBot="1" x14ac:dyDescent="0.25">
      <c r="A98" s="84"/>
      <c r="B98" s="85"/>
      <c r="C98" s="86"/>
      <c r="D98" s="87"/>
      <c r="E98" s="87"/>
      <c r="F98" s="88"/>
      <c r="G98" s="89"/>
      <c r="H98" s="90"/>
    </row>
    <row r="99" spans="1:8" ht="13.5" thickBot="1" x14ac:dyDescent="0.25">
      <c r="A99" s="91" t="s">
        <v>251</v>
      </c>
      <c r="B99" s="92"/>
      <c r="C99" s="93"/>
      <c r="D99" s="94"/>
      <c r="E99" s="94"/>
      <c r="F99" s="95"/>
      <c r="G99" s="96"/>
      <c r="H99" s="97"/>
    </row>
    <row r="100" spans="1:8" x14ac:dyDescent="0.2">
      <c r="A100" s="50" t="s">
        <v>9</v>
      </c>
      <c r="B100" s="50" t="s">
        <v>231</v>
      </c>
      <c r="C100" s="51"/>
      <c r="D100" s="52"/>
      <c r="E100" s="52" t="s">
        <v>13</v>
      </c>
      <c r="F100" s="98">
        <v>135028.21</v>
      </c>
      <c r="G100" s="54">
        <v>3111</v>
      </c>
      <c r="H100" s="55" t="s">
        <v>232</v>
      </c>
    </row>
    <row r="101" spans="1:8" x14ac:dyDescent="0.2">
      <c r="A101" s="38" t="s">
        <v>16</v>
      </c>
      <c r="B101" s="38" t="s">
        <v>233</v>
      </c>
      <c r="C101" s="39"/>
      <c r="D101" s="29"/>
      <c r="E101" s="29" t="s">
        <v>13</v>
      </c>
      <c r="F101" s="30">
        <v>0</v>
      </c>
      <c r="G101" s="40">
        <v>3113</v>
      </c>
      <c r="H101" s="41" t="s">
        <v>234</v>
      </c>
    </row>
    <row r="102" spans="1:8" x14ac:dyDescent="0.2">
      <c r="A102" s="38" t="s">
        <v>22</v>
      </c>
      <c r="B102" s="38" t="s">
        <v>235</v>
      </c>
      <c r="C102" s="39"/>
      <c r="D102" s="29"/>
      <c r="E102" s="29" t="s">
        <v>13</v>
      </c>
      <c r="F102" s="30">
        <v>6.84</v>
      </c>
      <c r="G102" s="40">
        <v>3114</v>
      </c>
      <c r="H102" s="41" t="s">
        <v>236</v>
      </c>
    </row>
    <row r="103" spans="1:8" x14ac:dyDescent="0.2">
      <c r="A103" s="38" t="s">
        <v>27</v>
      </c>
      <c r="B103" s="38" t="s">
        <v>237</v>
      </c>
      <c r="C103" s="39"/>
      <c r="D103" s="29"/>
      <c r="E103" s="29" t="s">
        <v>13</v>
      </c>
      <c r="F103" s="30">
        <v>0</v>
      </c>
      <c r="G103" s="40">
        <v>3121</v>
      </c>
      <c r="H103" s="41" t="s">
        <v>238</v>
      </c>
    </row>
    <row r="104" spans="1:8" x14ac:dyDescent="0.2">
      <c r="A104" s="50" t="s">
        <v>31</v>
      </c>
      <c r="B104" s="38" t="s">
        <v>239</v>
      </c>
      <c r="C104" s="39"/>
      <c r="D104" s="29"/>
      <c r="E104" s="29" t="s">
        <v>13</v>
      </c>
      <c r="F104" s="30">
        <v>20758.16</v>
      </c>
      <c r="G104" s="40">
        <v>3131</v>
      </c>
      <c r="H104" s="41" t="s">
        <v>239</v>
      </c>
    </row>
    <row r="105" spans="1:8" x14ac:dyDescent="0.2">
      <c r="A105" s="50" t="s">
        <v>36</v>
      </c>
      <c r="B105" s="38" t="s">
        <v>240</v>
      </c>
      <c r="C105" s="39"/>
      <c r="D105" s="29"/>
      <c r="E105" s="29" t="s">
        <v>13</v>
      </c>
      <c r="F105" s="30">
        <v>1475.28</v>
      </c>
      <c r="G105" s="40">
        <v>3212</v>
      </c>
      <c r="H105" s="41" t="s">
        <v>240</v>
      </c>
    </row>
    <row r="106" spans="1:8" ht="13.5" thickBot="1" x14ac:dyDescent="0.25">
      <c r="A106" s="38" t="s">
        <v>41</v>
      </c>
      <c r="B106" s="58" t="s">
        <v>252</v>
      </c>
      <c r="C106" s="79"/>
      <c r="D106" s="80"/>
      <c r="E106" s="74" t="s">
        <v>13</v>
      </c>
      <c r="F106" s="99">
        <v>0</v>
      </c>
      <c r="G106" s="82">
        <v>2312</v>
      </c>
      <c r="H106" s="100" t="s">
        <v>250</v>
      </c>
    </row>
    <row r="107" spans="1:8" ht="13.5" thickBot="1" x14ac:dyDescent="0.25">
      <c r="A107" s="16"/>
      <c r="B107" s="101" t="s">
        <v>222</v>
      </c>
      <c r="C107" s="44"/>
      <c r="D107" s="102"/>
      <c r="E107" s="94"/>
      <c r="F107" s="19">
        <f>SUM(F100:F106)</f>
        <v>157268.49</v>
      </c>
      <c r="G107" s="47"/>
      <c r="H107" s="103"/>
    </row>
    <row r="108" spans="1:8" ht="13.5" thickBot="1" x14ac:dyDescent="0.25">
      <c r="A108" s="104"/>
      <c r="B108" s="84"/>
      <c r="C108" s="105"/>
      <c r="D108" s="106"/>
      <c r="E108" s="106"/>
      <c r="F108" s="107"/>
      <c r="G108" s="108"/>
      <c r="H108" s="109"/>
    </row>
    <row r="109" spans="1:8" ht="13.5" thickBot="1" x14ac:dyDescent="0.25">
      <c r="A109" s="111"/>
      <c r="B109" s="22" t="s">
        <v>254</v>
      </c>
      <c r="C109" s="17"/>
      <c r="D109" s="18"/>
      <c r="E109" s="18"/>
      <c r="F109" s="19">
        <f>F67+F78+F90+F97+F107</f>
        <v>839452.25</v>
      </c>
      <c r="G109" s="20"/>
      <c r="H109" s="21"/>
    </row>
  </sheetData>
  <mergeCells count="3">
    <mergeCell ref="A68:H68"/>
    <mergeCell ref="A2:H2"/>
    <mergeCell ref="A1:H1"/>
  </mergeCells>
  <pageMargins left="0.75" right="0.75" top="1" bottom="1" header="0.5" footer="0.5"/>
  <pageSetup paperSize="9" scale="47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izvoz 08-2025 mjesec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Marina</cp:lastModifiedBy>
  <cp:lastPrinted>2025-09-19T07:41:19Z</cp:lastPrinted>
  <dcterms:created xsi:type="dcterms:W3CDTF">2025-09-19T06:46:14Z</dcterms:created>
  <dcterms:modified xsi:type="dcterms:W3CDTF">2025-09-19T07:42:02Z</dcterms:modified>
</cp:coreProperties>
</file>