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8_{8CAC25AE-073E-4B53-94D5-3E10D19143BD}" xr6:coauthVersionLast="36" xr6:coauthVersionMax="36" xr10:uidLastSave="{00000000-0000-0000-0000-000000000000}"/>
  <bookViews>
    <workbookView xWindow="32760" yWindow="30" windowWidth="7490" windowHeight="4140" xr2:uid="{00000000-000D-0000-FFFF-FFFF00000000}"/>
  </bookViews>
  <sheets>
    <sheet name="izvoz 8 mjesec" sheetId="1" r:id="rId1"/>
  </sheets>
  <calcPr calcId="179021"/>
</workbook>
</file>

<file path=xl/calcChain.xml><?xml version="1.0" encoding="utf-8"?>
<calcChain xmlns="http://schemas.openxmlformats.org/spreadsheetml/2006/main">
  <c r="F66" i="1" l="1"/>
  <c r="F100" i="1" s="1"/>
  <c r="F73" i="1"/>
  <c r="F82" i="1"/>
  <c r="F89" i="1"/>
  <c r="F98" i="1"/>
</calcChain>
</file>

<file path=xl/sharedStrings.xml><?xml version="1.0" encoding="utf-8"?>
<sst xmlns="http://schemas.openxmlformats.org/spreadsheetml/2006/main" count="529" uniqueCount="261">
  <si>
    <t>IZVJEŠTAJ O TROŠENJU SREDSTAVA ZA RAZDOBLJE 01.08.-31.08.2024.</t>
  </si>
  <si>
    <t>Redni
broj</t>
  </si>
  <si>
    <t>Naziv primatelja</t>
  </si>
  <si>
    <t>OIB primatelja</t>
  </si>
  <si>
    <t>Sjedište/prebivalište
primatelja</t>
  </si>
  <si>
    <t>Isplatitelja</t>
  </si>
  <si>
    <t>Ukupan iznos
isplate (EUR)</t>
  </si>
  <si>
    <t>Šifra
ek.klasif.</t>
  </si>
  <si>
    <t>Naziv ekonomske kasifikacije</t>
  </si>
  <si>
    <t>KATEGORIJA 1</t>
  </si>
  <si>
    <t>1.</t>
  </si>
  <si>
    <t>A1 HRVATSKA D.O.O. MOBITEL</t>
  </si>
  <si>
    <t>29524210204</t>
  </si>
  <si>
    <t>Zagreb</t>
  </si>
  <si>
    <t>Poliklinika za rehabilitaciju slušanja i govora SUVAG</t>
  </si>
  <si>
    <t>3231</t>
  </si>
  <si>
    <t>USLUGE TELEFONA, POŠTE I PRIJEVOZA</t>
  </si>
  <si>
    <t>2.</t>
  </si>
  <si>
    <t>AGRO-VIR D.O.O.</t>
  </si>
  <si>
    <t>72415651667</t>
  </si>
  <si>
    <t>3222</t>
  </si>
  <si>
    <t>MATERIJAL I SIROVINE</t>
  </si>
  <si>
    <t>3.</t>
  </si>
  <si>
    <t>ALFA SECURITY &amp; DEMINING d.o.o. za usluge</t>
  </si>
  <si>
    <t>15417598684</t>
  </si>
  <si>
    <t>Bregana</t>
  </si>
  <si>
    <t>3239</t>
  </si>
  <si>
    <t>OSTALE USLUGE</t>
  </si>
  <si>
    <t>4.</t>
  </si>
  <si>
    <t>AQUA NATURA D.O.O.</t>
  </si>
  <si>
    <t>76238467913</t>
  </si>
  <si>
    <t>3235</t>
  </si>
  <si>
    <t>ZAKUPNINE I NAJAMNINE</t>
  </si>
  <si>
    <t>5.</t>
  </si>
  <si>
    <t>BENEFIT SYSTEMS D.O.O.</t>
  </si>
  <si>
    <t>57845277445</t>
  </si>
  <si>
    <t>3294</t>
  </si>
  <si>
    <t>ČLANARINE I NORME</t>
  </si>
  <si>
    <t>6.</t>
  </si>
  <si>
    <t>BRIŠART d.o.o.</t>
  </si>
  <si>
    <t>58933898865</t>
  </si>
  <si>
    <t>Sesvete</t>
  </si>
  <si>
    <t>USLUGE TEKUĆEG I INVESTICIJSKOG ODRŽAVANJA</t>
  </si>
  <si>
    <t>7.</t>
  </si>
  <si>
    <t>3221</t>
  </si>
  <si>
    <t>UREDSKI MATERIJAL I OSTALI MATERIJALNI RASHODI</t>
  </si>
  <si>
    <t>8.</t>
  </si>
  <si>
    <t>CVJEĆARNICA "ŠTEFICA" VL. SANJA STAMENKOVIĆ</t>
  </si>
  <si>
    <t>08622037205</t>
  </si>
  <si>
    <t>3299</t>
  </si>
  <si>
    <t>OSTALI NESPOMENUTI RASHODI POSLOVANJA</t>
  </si>
  <si>
    <t>9.</t>
  </si>
  <si>
    <t>ČEMPRESI D.O.O.</t>
  </si>
  <si>
    <t>10025069271</t>
  </si>
  <si>
    <t>Šibenik</t>
  </si>
  <si>
    <t>10.</t>
  </si>
  <si>
    <t>D.Z. ZAGREB CENTAR - LOKACIJA KRUGE</t>
  </si>
  <si>
    <t>00053084642</t>
  </si>
  <si>
    <t>11.</t>
  </si>
  <si>
    <t>D.Z. ZAGREB CENTAR - LOKACIJA SIGET</t>
  </si>
  <si>
    <t>12.</t>
  </si>
  <si>
    <t>D.Z. ZAGREB ISTOK - LOKACIJA GRIŽANSKA</t>
  </si>
  <si>
    <t>97103671104</t>
  </si>
  <si>
    <t>13.</t>
  </si>
  <si>
    <t>D.Z. ZAGREB ISTOK - LOKACIJA IVANIĆGRADSKA</t>
  </si>
  <si>
    <t>14.</t>
  </si>
  <si>
    <t>D.Z. ZAGREB ISTOK - LOKACIJA SESVETE</t>
  </si>
  <si>
    <t>15.</t>
  </si>
  <si>
    <t>D.Z. ZAGREBAČKE ŽUPANIJE - LOKACIJA VELIKA GORICA</t>
  </si>
  <si>
    <t>67021010361</t>
  </si>
  <si>
    <t>Samobor</t>
  </si>
  <si>
    <t>16.</t>
  </si>
  <si>
    <t>DOBRA KUHINJA D.O.O.</t>
  </si>
  <si>
    <t>26112356074</t>
  </si>
  <si>
    <t>17.</t>
  </si>
  <si>
    <t>EDUKACIJSKO-REHABILITACIJSKI FAKULTET</t>
  </si>
  <si>
    <t>34967762426</t>
  </si>
  <si>
    <t>STRUČNO USAVRŠAVANJE ZAPOSLENIKA</t>
  </si>
  <si>
    <t>18.</t>
  </si>
  <si>
    <t>GRAD ZAGREB</t>
  </si>
  <si>
    <t>61817894937</t>
  </si>
  <si>
    <t>3234</t>
  </si>
  <si>
    <t>KOMUNALNE USLUGE</t>
  </si>
  <si>
    <t>19.</t>
  </si>
  <si>
    <t>GRADSKA PLINARA ZAGREB - OPSKRBA D.O.O.</t>
  </si>
  <si>
    <t>74364571096</t>
  </si>
  <si>
    <t>3223</t>
  </si>
  <si>
    <t>ENERGIJA</t>
  </si>
  <si>
    <t>20.</t>
  </si>
  <si>
    <t>GRADSKO STAMBENO KOMUNALNO GOSPODARSTVO d.o.o. PRIČUVA</t>
  </si>
  <si>
    <t>03744272526</t>
  </si>
  <si>
    <t>21.</t>
  </si>
  <si>
    <t>HEP OPSKRBA D.O.O.</t>
  </si>
  <si>
    <t>63073332379</t>
  </si>
  <si>
    <t>22.</t>
  </si>
  <si>
    <t>HP-HRVATSKA POŠTA D.D.</t>
  </si>
  <si>
    <t>87311810356</t>
  </si>
  <si>
    <t>23.</t>
  </si>
  <si>
    <t>HRVATSKA RADIOTELEVIZIJA - ZAGREB</t>
  </si>
  <si>
    <t>68419124305</t>
  </si>
  <si>
    <t>3295</t>
  </si>
  <si>
    <t>PRISTOJBE I NAKNADE</t>
  </si>
  <si>
    <t>24.</t>
  </si>
  <si>
    <t>IN2 D.O.O.</t>
  </si>
  <si>
    <t>68195665956</t>
  </si>
  <si>
    <t>3238</t>
  </si>
  <si>
    <t>RAČUNALNE USLUGE</t>
  </si>
  <si>
    <t>25.</t>
  </si>
  <si>
    <t>INSAKO D.O.O.</t>
  </si>
  <si>
    <t>39851720584</t>
  </si>
  <si>
    <t>26.</t>
  </si>
  <si>
    <t>JAVNI BILJEŽNIK ILINKA LISONEK</t>
  </si>
  <si>
    <t>44743025078</t>
  </si>
  <si>
    <t>3237</t>
  </si>
  <si>
    <t>INTELEKTUALNE I OSOBNE USLUGE</t>
  </si>
  <si>
    <t>27.</t>
  </si>
  <si>
    <t>JAVNI BILJEŽNIK TOMISLAV KNEZ</t>
  </si>
  <si>
    <t>07401283723</t>
  </si>
  <si>
    <t>28.</t>
  </si>
  <si>
    <t>JULIUS MEINL BONFANTI D.O.O.</t>
  </si>
  <si>
    <t>39546130894</t>
  </si>
  <si>
    <t>Sveta Nedelja</t>
  </si>
  <si>
    <t>3293</t>
  </si>
  <si>
    <t>REPREZENTACIJA</t>
  </si>
  <si>
    <t>29.</t>
  </si>
  <si>
    <t>KONZUM PLUS D.O.O.</t>
  </si>
  <si>
    <t>62226620908</t>
  </si>
  <si>
    <t>30.</t>
  </si>
  <si>
    <t>LEXPERA D.O.O.</t>
  </si>
  <si>
    <t>79506290597</t>
  </si>
  <si>
    <t>31.</t>
  </si>
  <si>
    <t>MCS GRUPA D.O.O. ZAGREB</t>
  </si>
  <si>
    <t>04355267582</t>
  </si>
  <si>
    <t>32.</t>
  </si>
  <si>
    <t>MEDIKA D.D.</t>
  </si>
  <si>
    <t>94818858923</t>
  </si>
  <si>
    <t>33.</t>
  </si>
  <si>
    <t>MIBEX D.O.O.</t>
  </si>
  <si>
    <t>31817374799</t>
  </si>
  <si>
    <t>3232</t>
  </si>
  <si>
    <t>34.</t>
  </si>
  <si>
    <t>NAKLADA SLAP D.O.O.</t>
  </si>
  <si>
    <t>70108447975</t>
  </si>
  <si>
    <t>Jastrebarsko</t>
  </si>
  <si>
    <t>35.</t>
  </si>
  <si>
    <t>NARODNE NOVINE D.D.</t>
  </si>
  <si>
    <t>64546066176</t>
  </si>
  <si>
    <t>36.</t>
  </si>
  <si>
    <t>3233</t>
  </si>
  <si>
    <t>USLUGE PROMIDŽBE I INFORMIRANJA</t>
  </si>
  <si>
    <t>37.</t>
  </si>
  <si>
    <t>NORDVIND HVAC D.O.O.</t>
  </si>
  <si>
    <t>92484917370</t>
  </si>
  <si>
    <t>38.</t>
  </si>
  <si>
    <t>O.S.E. TIM D.O.O.</t>
  </si>
  <si>
    <t>61343140551</t>
  </si>
  <si>
    <t>39.</t>
  </si>
  <si>
    <t>O.Š. ŠESTINE</t>
  </si>
  <si>
    <t>79039950668</t>
  </si>
  <si>
    <t>40.</t>
  </si>
  <si>
    <t>O.Š. VLADIMIRA NAZORA</t>
  </si>
  <si>
    <t>46501469845</t>
  </si>
  <si>
    <t>41.</t>
  </si>
  <si>
    <t>PEČAT D.O.O.</t>
  </si>
  <si>
    <t>30586838651</t>
  </si>
  <si>
    <t>42.</t>
  </si>
  <si>
    <t>RECENS STUDIO D.O.O.</t>
  </si>
  <si>
    <t>38356719929 </t>
  </si>
  <si>
    <t>43.</t>
  </si>
  <si>
    <t>SVEUČILIŠTE U ZAGREBU - MEDICINSKI FAKULTET</t>
  </si>
  <si>
    <t>45001686598</t>
  </si>
  <si>
    <t>3721</t>
  </si>
  <si>
    <t>NAKNADE GRAĐANIMA I KUĆANSTVIMA U NOVCU</t>
  </si>
  <si>
    <t>44.</t>
  </si>
  <si>
    <t>TEHNOPLAM D.O.O.</t>
  </si>
  <si>
    <t>95347519849</t>
  </si>
  <si>
    <t>45.</t>
  </si>
  <si>
    <t>UDRUGA POSLODAVACA U ZDRAVSTVU HRVATSKE</t>
  </si>
  <si>
    <t>32787730056</t>
  </si>
  <si>
    <t>46.</t>
  </si>
  <si>
    <t>UDŽBENIK.HR</t>
  </si>
  <si>
    <t>64896170875</t>
  </si>
  <si>
    <t>3722</t>
  </si>
  <si>
    <t>NAKNADE GRAĐANIMA I KUĆANSTVIMA U NARAVI</t>
  </si>
  <si>
    <t>47.</t>
  </si>
  <si>
    <t>VELINAC D.O.O</t>
  </si>
  <si>
    <t>63682958051</t>
  </si>
  <si>
    <t>4221</t>
  </si>
  <si>
    <t>UREDSKA OPREMA I NAMJEŠTAJ</t>
  </si>
  <si>
    <t>48.</t>
  </si>
  <si>
    <t>VINDIJA D.D. - VARAŽDIN</t>
  </si>
  <si>
    <t>44138062462</t>
  </si>
  <si>
    <t>Varaždin</t>
  </si>
  <si>
    <t>49.</t>
  </si>
  <si>
    <t>VODOOPSKRBA I ODVODNJA D.O.O.</t>
  </si>
  <si>
    <t>83416546499</t>
  </si>
  <si>
    <t>50.</t>
  </si>
  <si>
    <t>ZAGREBAČKI ELEKTRIČNI TRAMVAJ D.O.O.</t>
  </si>
  <si>
    <t>82031999604</t>
  </si>
  <si>
    <t>3212</t>
  </si>
  <si>
    <t>NAKNADE ZA PRIJEVOZ, ZA RAD NA TERENU I ODVOJENI ŽIVOT</t>
  </si>
  <si>
    <t>51.</t>
  </si>
  <si>
    <t>52.</t>
  </si>
  <si>
    <t>ZAGREBAČKI HOLDING D.O.O. PODRUŽNICA ČISTOĆA</t>
  </si>
  <si>
    <t>85584865987</t>
  </si>
  <si>
    <t>53.</t>
  </si>
  <si>
    <t>ŽIVA VODA D.O.O.</t>
  </si>
  <si>
    <t>86255713939</t>
  </si>
  <si>
    <t>54.</t>
  </si>
  <si>
    <t>ZABREBAČKA BANKA D.D.</t>
  </si>
  <si>
    <t>BANKARSKE USLUGE I USLUGE PLATNOG PROMETA</t>
  </si>
  <si>
    <t>55.**</t>
  </si>
  <si>
    <t>BAUHAUS - ZAGREB K.D.</t>
  </si>
  <si>
    <t>MATERIJAL I DIJELOVI ZA TEKUĆE I INVESTICIJSKO ODRŽAVANJE</t>
  </si>
  <si>
    <t>56.**</t>
  </si>
  <si>
    <t>BKR D.O.O.</t>
  </si>
  <si>
    <t>57.**</t>
  </si>
  <si>
    <t>CVJEĆARNICA LARISA</t>
  </si>
  <si>
    <t>58.**</t>
  </si>
  <si>
    <t>59.**</t>
  </si>
  <si>
    <t>DM - DROGERIE MARKT D.O.O.</t>
  </si>
  <si>
    <t>60.**</t>
  </si>
  <si>
    <t>LIDL HRVATSKA D.O.O.K.D.</t>
  </si>
  <si>
    <t>SITAN INVENTAR I AUTO GUME</t>
  </si>
  <si>
    <t>61.**</t>
  </si>
  <si>
    <t>LJEKARNE BARIČEVIĆ</t>
  </si>
  <si>
    <t>UKUPNO</t>
  </si>
  <si>
    <t xml:space="preserve">
** gotovinski izdatak</t>
  </si>
  <si>
    <t>KATEGORIJA 1.2.</t>
  </si>
  <si>
    <t>CVJEĆARNICA FANI, OBRT ZA CVJEĆARSKE USLUGE I TRGOVINU
VL. N.KOVAČEVIĆ</t>
  </si>
  <si>
    <t/>
  </si>
  <si>
    <t>ODVJETNIK DORIĆ MATIJA</t>
  </si>
  <si>
    <t>POLIKOVSKY, OBRT ZA SAVJETOVANJE</t>
  </si>
  <si>
    <t>KATEGORIJA 2</t>
  </si>
  <si>
    <t>PLAĆE ZA REDOVAN RAD</t>
  </si>
  <si>
    <r>
      <t xml:space="preserve">PLAĆE ZA REDOVAN RAD </t>
    </r>
    <r>
      <rPr>
        <sz val="7"/>
        <rFont val="Arial"/>
        <family val="2"/>
        <charset val="238"/>
      </rPr>
      <t>(bruto iznos; sadrži neto iznos, doprinos za mirovinsko i zdravstveno osiguranje, porez na dohodak)</t>
    </r>
  </si>
  <si>
    <t>PLAĆE ZA PREKOVREMENI RAD</t>
  </si>
  <si>
    <r>
      <t>PLAĆE ZA PREKOVREMENI RAD</t>
    </r>
    <r>
      <rPr>
        <sz val="7"/>
        <rFont val="Arial"/>
        <family val="2"/>
        <charset val="238"/>
      </rPr>
      <t xml:space="preserve"> (bruto iznos; sadrži neto iznos, doprinos za mirovinsko i zdravstveno osiguranje, porez na dohodak)</t>
    </r>
  </si>
  <si>
    <t>PLAĆE ZA POSEBNE UVJETE RADA</t>
  </si>
  <si>
    <r>
      <t xml:space="preserve">PLAĆE ZA POSEBNE UVJETE RADA </t>
    </r>
    <r>
      <rPr>
        <sz val="7"/>
        <rFont val="Arial"/>
        <family val="2"/>
        <charset val="238"/>
      </rPr>
      <t>(bruto iznos; sadrži neto iznos, doprinos za mirovinsko i zdravstveno osiguranje, porez na dohodak)</t>
    </r>
  </si>
  <si>
    <t>OSTALI RASHODI ZA ZAPOSLENE</t>
  </si>
  <si>
    <r>
      <t xml:space="preserve">OSTALI RASHODI ZA ZAPOSLENE </t>
    </r>
    <r>
      <rPr>
        <sz val="7"/>
        <rFont val="Arial"/>
        <family val="2"/>
        <charset val="238"/>
      </rPr>
      <t>(bruto iznos; sadrži neto iznos, doprinos za mirovinsko i zdravstveno osiguranje, porez na dohodak)</t>
    </r>
  </si>
  <si>
    <t xml:space="preserve">DOPRINOSI NA PLAĆE </t>
  </si>
  <si>
    <t>NAKNADE ZA PRIJEVOZ</t>
  </si>
  <si>
    <t>NANADA ZA RAD UPRAVNOG VIJEĆA</t>
  </si>
  <si>
    <r>
      <t xml:space="preserve">NANADA ZA RAD UPRAVNOG VIJEĆA </t>
    </r>
    <r>
      <rPr>
        <sz val="7"/>
        <rFont val="Arial"/>
        <family val="2"/>
        <charset val="238"/>
      </rPr>
      <t>(bruto iznos; sadrži neto iznos, doprinos za mirovinsko i zdravstveno osiguranje, porez na dohodak)</t>
    </r>
  </si>
  <si>
    <t>OSTALE ISPLATE</t>
  </si>
  <si>
    <t>OBVEZA ZA POREZ NA DODANU VRIJEDNOST PO OBRAČUNU</t>
  </si>
  <si>
    <t>OBVEZE ZA BOLOVANJA NA TERET ZDRAVSTENIH ZAVODA</t>
  </si>
  <si>
    <t>OBVEZE ZA NAKNADE PLAĆA - NETO</t>
  </si>
  <si>
    <t>POLOG UTRŠKA</t>
  </si>
  <si>
    <t>PRIJELAZNI RAČUN</t>
  </si>
  <si>
    <t>POVRAT VIŠE UPLAĆENOG IZNOSA</t>
  </si>
  <si>
    <t>OSTALA POTRAŽIVANJA OD ZAPOSLENIH</t>
  </si>
  <si>
    <t>POTRAŽIVANJA ZA PRIHODE PO POSEBNIM PROPISIMA</t>
  </si>
  <si>
    <t>ISPLATE PUTEM DRŽAVNE RIZNICE</t>
  </si>
  <si>
    <t>OBVEZE ZA BOLOVANJA NA TERET ZDRAVSTVENIH ZAVODA</t>
  </si>
  <si>
    <t>UKUPAN IZNOS SREDSTAVA ZA RAZDOBLJE 01.08.-31.08.2024.</t>
  </si>
  <si>
    <t>Ravnateljica Poliklinike SUVAG</t>
  </si>
  <si>
    <t>izv.prof.dr.sc. Katarina Pavičić Dokoza</t>
  </si>
  <si>
    <r>
      <t xml:space="preserve">
</t>
    </r>
    <r>
      <rPr>
        <b/>
        <sz val="10"/>
        <rFont val="Arial"/>
        <family val="2"/>
        <charset val="238"/>
      </rPr>
      <t>Poliklinika  za  rehabilitaciju  slušanja  i  govora   SUVAG</t>
    </r>
    <r>
      <rPr>
        <sz val="10"/>
        <rFont val="Arial"/>
        <family val="2"/>
        <charset val="238"/>
      </rPr>
      <t xml:space="preserve">
Kneza Ljudevita Posavskog 10, p.p. 617, HR - 10000 Zagreb, Hrvatska, Brzojavna kratica: SUVAG, 
Tel: +385-1-46 29 600, Ravnatelj: +385-1-46 29 603, Fax: +385-1-46 55 166, OIB:88696689887, IBAN: HR4423600001101251151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</si>
</sst>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63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i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4" fontId="0" fillId="0" borderId="0" xfId="0" applyNumberFormat="1"/>
    <xf numFmtId="0" fontId="1" fillId="0" borderId="1" xfId="0" applyFont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center"/>
    </xf>
    <xf numFmtId="4" fontId="2" fillId="0" borderId="1" xfId="0" applyNumberFormat="1" applyFont="1" applyBorder="1"/>
    <xf numFmtId="0" fontId="2" fillId="0" borderId="1" xfId="0" applyFont="1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 applyAlignment="1"/>
    <xf numFmtId="0" fontId="6" fillId="0" borderId="5" xfId="0" applyFont="1" applyBorder="1" applyAlignment="1"/>
    <xf numFmtId="0" fontId="0" fillId="0" borderId="5" xfId="0" applyBorder="1"/>
    <xf numFmtId="4" fontId="2" fillId="2" borderId="5" xfId="0" applyNumberFormat="1" applyFont="1" applyFill="1" applyBorder="1"/>
    <xf numFmtId="0" fontId="0" fillId="0" borderId="5" xfId="0" applyBorder="1" applyAlignment="1">
      <alignment horizontal="left"/>
    </xf>
    <xf numFmtId="0" fontId="0" fillId="0" borderId="6" xfId="0" applyBorder="1"/>
    <xf numFmtId="0" fontId="1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4" fontId="0" fillId="2" borderId="8" xfId="0" applyNumberForma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/>
    <xf numFmtId="0" fontId="1" fillId="0" borderId="11" xfId="0" applyFont="1" applyBorder="1"/>
    <xf numFmtId="0" fontId="0" fillId="0" borderId="11" xfId="0" applyBorder="1"/>
    <xf numFmtId="4" fontId="0" fillId="2" borderId="11" xfId="0" applyNumberFormat="1" applyFill="1" applyBorder="1"/>
    <xf numFmtId="0" fontId="0" fillId="0" borderId="11" xfId="0" applyBorder="1" applyAlignment="1">
      <alignment horizontal="center"/>
    </xf>
    <xf numFmtId="0" fontId="1" fillId="0" borderId="12" xfId="0" applyFont="1" applyBorder="1"/>
    <xf numFmtId="0" fontId="0" fillId="0" borderId="13" xfId="0" applyBorder="1"/>
    <xf numFmtId="4" fontId="0" fillId="2" borderId="1" xfId="0" applyNumberFormat="1" applyFill="1" applyBorder="1"/>
    <xf numFmtId="0" fontId="0" fillId="0" borderId="14" xfId="0" applyBorder="1"/>
    <xf numFmtId="0" fontId="1" fillId="0" borderId="15" xfId="0" applyFont="1" applyBorder="1"/>
    <xf numFmtId="0" fontId="0" fillId="0" borderId="15" xfId="0" applyBorder="1"/>
    <xf numFmtId="0" fontId="0" fillId="0" borderId="15" xfId="0" applyBorder="1" applyAlignment="1">
      <alignment horizontal="center"/>
    </xf>
    <xf numFmtId="0" fontId="1" fillId="0" borderId="16" xfId="0" applyFont="1" applyBorder="1"/>
    <xf numFmtId="0" fontId="6" fillId="0" borderId="17" xfId="0" applyFont="1" applyBorder="1" applyAlignment="1"/>
    <xf numFmtId="0" fontId="0" fillId="0" borderId="8" xfId="0" applyBorder="1"/>
    <xf numFmtId="4" fontId="2" fillId="2" borderId="8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7" xfId="0" applyBorder="1" applyAlignment="1">
      <alignment horizontal="left"/>
    </xf>
    <xf numFmtId="4" fontId="0" fillId="0" borderId="8" xfId="0" applyNumberForma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0" fontId="0" fillId="0" borderId="19" xfId="0" applyBorder="1"/>
    <xf numFmtId="4" fontId="0" fillId="2" borderId="19" xfId="0" applyNumberFormat="1" applyFill="1" applyBorder="1"/>
    <xf numFmtId="0" fontId="0" fillId="0" borderId="19" xfId="0" applyBorder="1" applyAlignment="1">
      <alignment horizontal="center"/>
    </xf>
    <xf numFmtId="0" fontId="1" fillId="0" borderId="20" xfId="0" applyFont="1" applyBorder="1"/>
    <xf numFmtId="0" fontId="1" fillId="0" borderId="13" xfId="0" applyFont="1" applyBorder="1"/>
    <xf numFmtId="4" fontId="1" fillId="0" borderId="1" xfId="0" applyNumberFormat="1" applyFont="1" applyBorder="1"/>
    <xf numFmtId="0" fontId="0" fillId="0" borderId="3" xfId="0" applyBorder="1"/>
    <xf numFmtId="4" fontId="1" fillId="0" borderId="2" xfId="0" applyNumberFormat="1" applyFont="1" applyBorder="1"/>
    <xf numFmtId="0" fontId="0" fillId="0" borderId="2" xfId="0" applyBorder="1" applyAlignment="1">
      <alignment horizontal="center"/>
    </xf>
    <xf numFmtId="0" fontId="1" fillId="0" borderId="21" xfId="0" applyFont="1" applyBorder="1"/>
    <xf numFmtId="0" fontId="6" fillId="0" borderId="15" xfId="0" applyFont="1" applyBorder="1"/>
    <xf numFmtId="4" fontId="2" fillId="0" borderId="15" xfId="0" applyNumberFormat="1" applyFont="1" applyBorder="1"/>
    <xf numFmtId="0" fontId="0" fillId="0" borderId="16" xfId="0" applyBorder="1"/>
    <xf numFmtId="0" fontId="2" fillId="0" borderId="22" xfId="0" applyFont="1" applyBorder="1"/>
    <xf numFmtId="0" fontId="1" fillId="0" borderId="23" xfId="0" applyFont="1" applyBorder="1"/>
    <xf numFmtId="0" fontId="0" fillId="0" borderId="23" xfId="0" applyBorder="1"/>
    <xf numFmtId="4" fontId="0" fillId="0" borderId="23" xfId="0" applyNumberFormat="1" applyBorder="1"/>
    <xf numFmtId="0" fontId="0" fillId="0" borderId="23" xfId="0" applyBorder="1" applyAlignment="1">
      <alignment horizontal="left"/>
    </xf>
    <xf numFmtId="0" fontId="0" fillId="0" borderId="24" xfId="0" applyBorder="1"/>
    <xf numFmtId="4" fontId="0" fillId="0" borderId="15" xfId="0" applyNumberFormat="1" applyBorder="1"/>
    <xf numFmtId="0" fontId="0" fillId="0" borderId="25" xfId="0" applyBorder="1"/>
    <xf numFmtId="0" fontId="6" fillId="0" borderId="26" xfId="0" applyFont="1" applyFill="1" applyBorder="1"/>
    <xf numFmtId="0" fontId="0" fillId="0" borderId="27" xfId="0" applyBorder="1"/>
    <xf numFmtId="4" fontId="2" fillId="0" borderId="27" xfId="0" applyNumberFormat="1" applyFont="1" applyBorder="1"/>
    <xf numFmtId="0" fontId="0" fillId="0" borderId="27" xfId="0" applyBorder="1" applyAlignment="1">
      <alignment horizontal="left"/>
    </xf>
    <xf numFmtId="0" fontId="0" fillId="0" borderId="28" xfId="0" applyBorder="1"/>
    <xf numFmtId="4" fontId="0" fillId="0" borderId="11" xfId="0" applyNumberFormat="1" applyBorder="1"/>
    <xf numFmtId="0" fontId="1" fillId="0" borderId="29" xfId="0" applyFont="1" applyFill="1" applyBorder="1"/>
    <xf numFmtId="0" fontId="1" fillId="0" borderId="30" xfId="0" applyFont="1" applyFill="1" applyBorder="1"/>
    <xf numFmtId="0" fontId="1" fillId="0" borderId="31" xfId="0" applyFont="1" applyBorder="1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0" fontId="1" fillId="0" borderId="0" xfId="0" applyFont="1"/>
    <xf numFmtId="0" fontId="1" fillId="0" borderId="10" xfId="0" applyFont="1" applyBorder="1"/>
    <xf numFmtId="0" fontId="1" fillId="0" borderId="13" xfId="0" applyFont="1" applyFill="1" applyBorder="1"/>
    <xf numFmtId="0" fontId="2" fillId="0" borderId="0" xfId="0" applyFont="1" applyBorder="1" applyAlignment="1">
      <alignment horizontal="centerContinuous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1" fillId="0" borderId="11" xfId="0" applyFont="1" applyBorder="1" applyAlignment="1">
      <alignment wrapText="1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left" wrapText="1"/>
    </xf>
    <xf numFmtId="0" fontId="2" fillId="0" borderId="8" xfId="0" applyFont="1" applyBorder="1"/>
    <xf numFmtId="4" fontId="0" fillId="0" borderId="8" xfId="0" applyNumberFormat="1" applyBorder="1" applyAlignment="1">
      <alignment horizontal="right"/>
    </xf>
    <xf numFmtId="4" fontId="2" fillId="0" borderId="8" xfId="0" applyNumberFormat="1" applyFont="1" applyBorder="1"/>
    <xf numFmtId="0" fontId="6" fillId="0" borderId="8" xfId="0" applyFont="1" applyBorder="1"/>
    <xf numFmtId="0" fontId="4" fillId="0" borderId="17" xfId="0" applyFont="1" applyBorder="1" applyAlignment="1">
      <alignment horizontal="left" wrapText="1"/>
    </xf>
    <xf numFmtId="0" fontId="1" fillId="0" borderId="0" xfId="0" applyFont="1" applyAlignment="1">
      <alignment horizontal="centerContinuous" vertical="center" wrapText="1"/>
    </xf>
    <xf numFmtId="0" fontId="4" fillId="0" borderId="32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6"/>
  <sheetViews>
    <sheetView tabSelected="1" topLeftCell="A49" zoomScale="90" workbookViewId="0"/>
  </sheetViews>
  <sheetFormatPr defaultRowHeight="12.5" x14ac:dyDescent="0.25"/>
  <cols>
    <col min="1" max="1" width="5.81640625" customWidth="1"/>
    <col min="2" max="2" width="71.81640625" customWidth="1"/>
    <col min="3" max="3" width="16.1796875" customWidth="1"/>
    <col min="4" max="4" width="19.81640625" customWidth="1"/>
    <col min="5" max="5" width="49" customWidth="1"/>
    <col min="6" max="6" width="15.26953125" style="2" customWidth="1"/>
    <col min="7" max="7" width="12.453125" style="1" customWidth="1"/>
    <col min="8" max="8" width="94.453125" customWidth="1"/>
  </cols>
  <sheetData>
    <row r="1" spans="1:8" ht="67.5" customHeight="1" x14ac:dyDescent="0.25">
      <c r="A1" s="93" t="s">
        <v>260</v>
      </c>
      <c r="B1" s="93"/>
      <c r="C1" s="93"/>
      <c r="D1" s="93"/>
      <c r="E1" s="93"/>
      <c r="F1" s="93"/>
      <c r="G1" s="93"/>
      <c r="H1" s="93"/>
    </row>
    <row r="2" spans="1:8" ht="19.5" customHeight="1" thickBot="1" x14ac:dyDescent="0.3">
      <c r="A2" s="80" t="s">
        <v>0</v>
      </c>
      <c r="B2" s="80"/>
      <c r="C2" s="80"/>
      <c r="D2" s="80"/>
      <c r="E2" s="80"/>
      <c r="F2" s="80"/>
      <c r="G2" s="80"/>
      <c r="H2" s="80"/>
    </row>
    <row r="3" spans="1:8" ht="37.5" customHeight="1" thickBot="1" x14ac:dyDescent="0.3">
      <c r="A3" s="81" t="s">
        <v>1</v>
      </c>
      <c r="B3" s="82" t="s">
        <v>2</v>
      </c>
      <c r="C3" s="82" t="s">
        <v>3</v>
      </c>
      <c r="D3" s="81" t="s">
        <v>4</v>
      </c>
      <c r="E3" s="82" t="s">
        <v>5</v>
      </c>
      <c r="F3" s="83" t="s">
        <v>6</v>
      </c>
      <c r="G3" s="81" t="s">
        <v>7</v>
      </c>
      <c r="H3" s="82" t="s">
        <v>8</v>
      </c>
    </row>
    <row r="4" spans="1:8" ht="13.5" customHeight="1" thickBot="1" x14ac:dyDescent="0.3">
      <c r="A4" s="81"/>
      <c r="B4" s="84" t="s">
        <v>9</v>
      </c>
      <c r="C4" s="82"/>
      <c r="D4" s="81"/>
      <c r="E4" s="82"/>
      <c r="F4" s="83"/>
      <c r="G4" s="81"/>
      <c r="H4" s="82"/>
    </row>
    <row r="5" spans="1:8" x14ac:dyDescent="0.25">
      <c r="A5" s="25" t="s">
        <v>10</v>
      </c>
      <c r="B5" s="25" t="s">
        <v>11</v>
      </c>
      <c r="C5" s="25" t="s">
        <v>12</v>
      </c>
      <c r="D5" s="25" t="s">
        <v>13</v>
      </c>
      <c r="E5" s="25" t="s">
        <v>14</v>
      </c>
      <c r="F5" s="71">
        <v>577.92999999999995</v>
      </c>
      <c r="G5" s="27" t="s">
        <v>15</v>
      </c>
      <c r="H5" s="25" t="s">
        <v>16</v>
      </c>
    </row>
    <row r="6" spans="1:8" x14ac:dyDescent="0.25">
      <c r="A6" s="5" t="s">
        <v>17</v>
      </c>
      <c r="B6" s="5" t="s">
        <v>18</v>
      </c>
      <c r="C6" s="5" t="s">
        <v>19</v>
      </c>
      <c r="D6" s="5" t="s">
        <v>13</v>
      </c>
      <c r="E6" s="5" t="s">
        <v>14</v>
      </c>
      <c r="F6" s="6">
        <v>82.27</v>
      </c>
      <c r="G6" s="7" t="s">
        <v>20</v>
      </c>
      <c r="H6" s="5" t="s">
        <v>21</v>
      </c>
    </row>
    <row r="7" spans="1:8" x14ac:dyDescent="0.25">
      <c r="A7" s="5" t="s">
        <v>22</v>
      </c>
      <c r="B7" s="5" t="s">
        <v>23</v>
      </c>
      <c r="C7" s="5" t="s">
        <v>24</v>
      </c>
      <c r="D7" s="5" t="s">
        <v>25</v>
      </c>
      <c r="E7" s="5" t="s">
        <v>14</v>
      </c>
      <c r="F7" s="6">
        <v>168.75</v>
      </c>
      <c r="G7" s="7" t="s">
        <v>26</v>
      </c>
      <c r="H7" s="5" t="s">
        <v>27</v>
      </c>
    </row>
    <row r="8" spans="1:8" x14ac:dyDescent="0.25">
      <c r="A8" s="5" t="s">
        <v>28</v>
      </c>
      <c r="B8" s="5" t="s">
        <v>29</v>
      </c>
      <c r="C8" s="5" t="s">
        <v>30</v>
      </c>
      <c r="D8" s="5" t="s">
        <v>13</v>
      </c>
      <c r="E8" s="5" t="s">
        <v>14</v>
      </c>
      <c r="F8" s="6">
        <v>112.15</v>
      </c>
      <c r="G8" s="7" t="s">
        <v>31</v>
      </c>
      <c r="H8" s="5" t="s">
        <v>32</v>
      </c>
    </row>
    <row r="9" spans="1:8" x14ac:dyDescent="0.25">
      <c r="A9" s="5" t="s">
        <v>33</v>
      </c>
      <c r="B9" s="5" t="s">
        <v>34</v>
      </c>
      <c r="C9" s="5" t="s">
        <v>35</v>
      </c>
      <c r="D9" s="5" t="s">
        <v>13</v>
      </c>
      <c r="E9" s="5" t="s">
        <v>14</v>
      </c>
      <c r="F9" s="6">
        <v>1115.5</v>
      </c>
      <c r="G9" s="7" t="s">
        <v>36</v>
      </c>
      <c r="H9" s="5" t="s">
        <v>37</v>
      </c>
    </row>
    <row r="10" spans="1:8" x14ac:dyDescent="0.25">
      <c r="A10" s="5" t="s">
        <v>38</v>
      </c>
      <c r="B10" s="5" t="s">
        <v>39</v>
      </c>
      <c r="C10" s="5" t="s">
        <v>40</v>
      </c>
      <c r="D10" s="5" t="s">
        <v>41</v>
      </c>
      <c r="E10" s="5" t="s">
        <v>14</v>
      </c>
      <c r="F10" s="6">
        <v>561.25</v>
      </c>
      <c r="G10" s="7">
        <v>3232</v>
      </c>
      <c r="H10" s="3" t="s">
        <v>42</v>
      </c>
    </row>
    <row r="11" spans="1:8" x14ac:dyDescent="0.25">
      <c r="A11" s="5" t="s">
        <v>43</v>
      </c>
      <c r="B11" s="5" t="s">
        <v>39</v>
      </c>
      <c r="C11" s="5" t="s">
        <v>40</v>
      </c>
      <c r="D11" s="5" t="s">
        <v>41</v>
      </c>
      <c r="E11" s="5" t="s">
        <v>14</v>
      </c>
      <c r="F11" s="6">
        <v>218.94</v>
      </c>
      <c r="G11" s="7" t="s">
        <v>44</v>
      </c>
      <c r="H11" s="5" t="s">
        <v>45</v>
      </c>
    </row>
    <row r="12" spans="1:8" x14ac:dyDescent="0.25">
      <c r="A12" s="5" t="s">
        <v>46</v>
      </c>
      <c r="B12" s="5" t="s">
        <v>47</v>
      </c>
      <c r="C12" s="5" t="s">
        <v>48</v>
      </c>
      <c r="D12" s="5" t="s">
        <v>13</v>
      </c>
      <c r="E12" s="5" t="s">
        <v>14</v>
      </c>
      <c r="F12" s="6">
        <v>80</v>
      </c>
      <c r="G12" s="7" t="s">
        <v>49</v>
      </c>
      <c r="H12" s="5" t="s">
        <v>50</v>
      </c>
    </row>
    <row r="13" spans="1:8" x14ac:dyDescent="0.25">
      <c r="A13" s="5" t="s">
        <v>51</v>
      </c>
      <c r="B13" s="5" t="s">
        <v>52</v>
      </c>
      <c r="C13" s="5" t="s">
        <v>53</v>
      </c>
      <c r="D13" s="5" t="s">
        <v>54</v>
      </c>
      <c r="E13" s="5" t="s">
        <v>14</v>
      </c>
      <c r="F13" s="6">
        <v>73</v>
      </c>
      <c r="G13" s="7" t="s">
        <v>49</v>
      </c>
      <c r="H13" s="5" t="s">
        <v>50</v>
      </c>
    </row>
    <row r="14" spans="1:8" x14ac:dyDescent="0.25">
      <c r="A14" s="5" t="s">
        <v>55</v>
      </c>
      <c r="B14" s="5" t="s">
        <v>56</v>
      </c>
      <c r="C14" s="5" t="s">
        <v>57</v>
      </c>
      <c r="D14" s="5" t="s">
        <v>13</v>
      </c>
      <c r="E14" s="5" t="s">
        <v>14</v>
      </c>
      <c r="F14" s="6">
        <v>223.73</v>
      </c>
      <c r="G14" s="7" t="s">
        <v>31</v>
      </c>
      <c r="H14" s="5" t="s">
        <v>32</v>
      </c>
    </row>
    <row r="15" spans="1:8" x14ac:dyDescent="0.25">
      <c r="A15" s="5" t="s">
        <v>58</v>
      </c>
      <c r="B15" s="5" t="s">
        <v>59</v>
      </c>
      <c r="C15" s="5" t="s">
        <v>57</v>
      </c>
      <c r="D15" s="5" t="s">
        <v>13</v>
      </c>
      <c r="E15" s="5" t="s">
        <v>14</v>
      </c>
      <c r="F15" s="6">
        <v>267.38</v>
      </c>
      <c r="G15" s="7" t="s">
        <v>31</v>
      </c>
      <c r="H15" s="5" t="s">
        <v>32</v>
      </c>
    </row>
    <row r="16" spans="1:8" x14ac:dyDescent="0.25">
      <c r="A16" s="5" t="s">
        <v>60</v>
      </c>
      <c r="B16" s="5" t="s">
        <v>61</v>
      </c>
      <c r="C16" s="5" t="s">
        <v>62</v>
      </c>
      <c r="D16" s="5" t="s">
        <v>13</v>
      </c>
      <c r="E16" s="5" t="s">
        <v>14</v>
      </c>
      <c r="F16" s="6">
        <v>523.36</v>
      </c>
      <c r="G16" s="7" t="s">
        <v>31</v>
      </c>
      <c r="H16" s="5" t="s">
        <v>32</v>
      </c>
    </row>
    <row r="17" spans="1:8" x14ac:dyDescent="0.25">
      <c r="A17" s="5" t="s">
        <v>63</v>
      </c>
      <c r="B17" s="5" t="s">
        <v>64</v>
      </c>
      <c r="C17" s="5" t="s">
        <v>62</v>
      </c>
      <c r="D17" s="5" t="s">
        <v>13</v>
      </c>
      <c r="E17" s="5" t="s">
        <v>14</v>
      </c>
      <c r="F17" s="6">
        <v>205.82</v>
      </c>
      <c r="G17" s="7" t="s">
        <v>31</v>
      </c>
      <c r="H17" s="5" t="s">
        <v>32</v>
      </c>
    </row>
    <row r="18" spans="1:8" x14ac:dyDescent="0.25">
      <c r="A18" s="5" t="s">
        <v>65</v>
      </c>
      <c r="B18" s="5" t="s">
        <v>66</v>
      </c>
      <c r="C18" s="5" t="s">
        <v>62</v>
      </c>
      <c r="D18" s="5" t="s">
        <v>13</v>
      </c>
      <c r="E18" s="5" t="s">
        <v>14</v>
      </c>
      <c r="F18" s="6">
        <v>131.52000000000001</v>
      </c>
      <c r="G18" s="7" t="s">
        <v>31</v>
      </c>
      <c r="H18" s="5" t="s">
        <v>32</v>
      </c>
    </row>
    <row r="19" spans="1:8" x14ac:dyDescent="0.25">
      <c r="A19" s="5" t="s">
        <v>67</v>
      </c>
      <c r="B19" s="5" t="s">
        <v>68</v>
      </c>
      <c r="C19" s="5" t="s">
        <v>69</v>
      </c>
      <c r="D19" s="5" t="s">
        <v>70</v>
      </c>
      <c r="E19" s="5" t="s">
        <v>14</v>
      </c>
      <c r="F19" s="6">
        <v>161.63</v>
      </c>
      <c r="G19" s="7" t="s">
        <v>31</v>
      </c>
      <c r="H19" s="5" t="s">
        <v>32</v>
      </c>
    </row>
    <row r="20" spans="1:8" x14ac:dyDescent="0.25">
      <c r="A20" s="5" t="s">
        <v>71</v>
      </c>
      <c r="B20" s="5" t="s">
        <v>72</v>
      </c>
      <c r="C20" s="5" t="s">
        <v>73</v>
      </c>
      <c r="D20" s="5" t="s">
        <v>13</v>
      </c>
      <c r="E20" s="5" t="s">
        <v>14</v>
      </c>
      <c r="F20" s="6">
        <v>2271.19</v>
      </c>
      <c r="G20" s="7" t="s">
        <v>26</v>
      </c>
      <c r="H20" s="5" t="s">
        <v>27</v>
      </c>
    </row>
    <row r="21" spans="1:8" x14ac:dyDescent="0.25">
      <c r="A21" s="5" t="s">
        <v>74</v>
      </c>
      <c r="B21" s="5" t="s">
        <v>75</v>
      </c>
      <c r="C21" s="5" t="s">
        <v>76</v>
      </c>
      <c r="D21" s="5" t="s">
        <v>13</v>
      </c>
      <c r="E21" s="5" t="s">
        <v>14</v>
      </c>
      <c r="F21" s="6">
        <v>500</v>
      </c>
      <c r="G21" s="7">
        <v>3231</v>
      </c>
      <c r="H21" s="3" t="s">
        <v>77</v>
      </c>
    </row>
    <row r="22" spans="1:8" x14ac:dyDescent="0.25">
      <c r="A22" s="5" t="s">
        <v>78</v>
      </c>
      <c r="B22" s="5" t="s">
        <v>79</v>
      </c>
      <c r="C22" s="5" t="s">
        <v>80</v>
      </c>
      <c r="D22" s="5" t="s">
        <v>13</v>
      </c>
      <c r="E22" s="5" t="s">
        <v>14</v>
      </c>
      <c r="F22" s="6">
        <v>159</v>
      </c>
      <c r="G22" s="7" t="s">
        <v>81</v>
      </c>
      <c r="H22" s="5" t="s">
        <v>82</v>
      </c>
    </row>
    <row r="23" spans="1:8" x14ac:dyDescent="0.25">
      <c r="A23" s="5" t="s">
        <v>83</v>
      </c>
      <c r="B23" s="5" t="s">
        <v>84</v>
      </c>
      <c r="C23" s="5" t="s">
        <v>85</v>
      </c>
      <c r="D23" s="5" t="s">
        <v>13</v>
      </c>
      <c r="E23" s="5" t="s">
        <v>14</v>
      </c>
      <c r="F23" s="6">
        <v>514.14</v>
      </c>
      <c r="G23" s="7" t="s">
        <v>86</v>
      </c>
      <c r="H23" s="5" t="s">
        <v>87</v>
      </c>
    </row>
    <row r="24" spans="1:8" x14ac:dyDescent="0.25">
      <c r="A24" s="5" t="s">
        <v>88</v>
      </c>
      <c r="B24" s="5" t="s">
        <v>89</v>
      </c>
      <c r="C24" s="5" t="s">
        <v>90</v>
      </c>
      <c r="D24" s="5" t="s">
        <v>13</v>
      </c>
      <c r="E24" s="5" t="s">
        <v>14</v>
      </c>
      <c r="F24" s="6">
        <v>1575.71</v>
      </c>
      <c r="G24" s="7" t="s">
        <v>81</v>
      </c>
      <c r="H24" s="5" t="s">
        <v>82</v>
      </c>
    </row>
    <row r="25" spans="1:8" x14ac:dyDescent="0.25">
      <c r="A25" s="5" t="s">
        <v>91</v>
      </c>
      <c r="B25" s="5" t="s">
        <v>92</v>
      </c>
      <c r="C25" s="5" t="s">
        <v>93</v>
      </c>
      <c r="D25" s="5" t="s">
        <v>13</v>
      </c>
      <c r="E25" s="5" t="s">
        <v>14</v>
      </c>
      <c r="F25" s="6">
        <v>3221.7</v>
      </c>
      <c r="G25" s="7" t="s">
        <v>86</v>
      </c>
      <c r="H25" s="5" t="s">
        <v>87</v>
      </c>
    </row>
    <row r="26" spans="1:8" x14ac:dyDescent="0.25">
      <c r="A26" s="5" t="s">
        <v>94</v>
      </c>
      <c r="B26" s="5" t="s">
        <v>95</v>
      </c>
      <c r="C26" s="5" t="s">
        <v>96</v>
      </c>
      <c r="D26" s="5" t="s">
        <v>13</v>
      </c>
      <c r="E26" s="5" t="s">
        <v>14</v>
      </c>
      <c r="F26" s="6">
        <v>369.23</v>
      </c>
      <c r="G26" s="7" t="s">
        <v>15</v>
      </c>
      <c r="H26" s="5" t="s">
        <v>16</v>
      </c>
    </row>
    <row r="27" spans="1:8" x14ac:dyDescent="0.25">
      <c r="A27" s="5" t="s">
        <v>97</v>
      </c>
      <c r="B27" s="5" t="s">
        <v>98</v>
      </c>
      <c r="C27" s="5" t="s">
        <v>99</v>
      </c>
      <c r="D27" s="5" t="s">
        <v>13</v>
      </c>
      <c r="E27" s="5" t="s">
        <v>14</v>
      </c>
      <c r="F27" s="6">
        <v>74.34</v>
      </c>
      <c r="G27" s="7" t="s">
        <v>100</v>
      </c>
      <c r="H27" s="5" t="s">
        <v>101</v>
      </c>
    </row>
    <row r="28" spans="1:8" x14ac:dyDescent="0.25">
      <c r="A28" s="5" t="s">
        <v>102</v>
      </c>
      <c r="B28" s="5" t="s">
        <v>103</v>
      </c>
      <c r="C28" s="5" t="s">
        <v>104</v>
      </c>
      <c r="D28" s="5" t="s">
        <v>13</v>
      </c>
      <c r="E28" s="5" t="s">
        <v>14</v>
      </c>
      <c r="F28" s="6">
        <v>848.63</v>
      </c>
      <c r="G28" s="7" t="s">
        <v>105</v>
      </c>
      <c r="H28" s="5" t="s">
        <v>106</v>
      </c>
    </row>
    <row r="29" spans="1:8" x14ac:dyDescent="0.25">
      <c r="A29" s="5" t="s">
        <v>107</v>
      </c>
      <c r="B29" s="5" t="s">
        <v>108</v>
      </c>
      <c r="C29" s="5" t="s">
        <v>109</v>
      </c>
      <c r="D29" s="5" t="s">
        <v>13</v>
      </c>
      <c r="E29" s="5" t="s">
        <v>14</v>
      </c>
      <c r="F29" s="6">
        <v>140.09</v>
      </c>
      <c r="G29" s="7" t="s">
        <v>44</v>
      </c>
      <c r="H29" s="5" t="s">
        <v>45</v>
      </c>
    </row>
    <row r="30" spans="1:8" x14ac:dyDescent="0.25">
      <c r="A30" s="5" t="s">
        <v>110</v>
      </c>
      <c r="B30" s="5" t="s">
        <v>111</v>
      </c>
      <c r="C30" s="5" t="s">
        <v>112</v>
      </c>
      <c r="D30" s="5" t="s">
        <v>13</v>
      </c>
      <c r="E30" s="5" t="s">
        <v>14</v>
      </c>
      <c r="F30" s="6">
        <v>12.5</v>
      </c>
      <c r="G30" s="7" t="s">
        <v>113</v>
      </c>
      <c r="H30" s="5" t="s">
        <v>114</v>
      </c>
    </row>
    <row r="31" spans="1:8" x14ac:dyDescent="0.25">
      <c r="A31" s="5" t="s">
        <v>115</v>
      </c>
      <c r="B31" s="5" t="s">
        <v>116</v>
      </c>
      <c r="C31" s="5" t="s">
        <v>117</v>
      </c>
      <c r="D31" s="5" t="s">
        <v>13</v>
      </c>
      <c r="E31" s="5" t="s">
        <v>14</v>
      </c>
      <c r="F31" s="6">
        <v>12.5</v>
      </c>
      <c r="G31" s="7" t="s">
        <v>113</v>
      </c>
      <c r="H31" s="5" t="s">
        <v>114</v>
      </c>
    </row>
    <row r="32" spans="1:8" x14ac:dyDescent="0.25">
      <c r="A32" s="5" t="s">
        <v>118</v>
      </c>
      <c r="B32" s="5" t="s">
        <v>119</v>
      </c>
      <c r="C32" s="5" t="s">
        <v>120</v>
      </c>
      <c r="D32" s="5" t="s">
        <v>121</v>
      </c>
      <c r="E32" s="5" t="s">
        <v>14</v>
      </c>
      <c r="F32" s="6">
        <v>154.88</v>
      </c>
      <c r="G32" s="7" t="s">
        <v>122</v>
      </c>
      <c r="H32" s="5" t="s">
        <v>123</v>
      </c>
    </row>
    <row r="33" spans="1:8" x14ac:dyDescent="0.25">
      <c r="A33" s="5" t="s">
        <v>124</v>
      </c>
      <c r="B33" s="5" t="s">
        <v>125</v>
      </c>
      <c r="C33" s="5" t="s">
        <v>126</v>
      </c>
      <c r="D33" s="5" t="s">
        <v>13</v>
      </c>
      <c r="E33" s="5" t="s">
        <v>14</v>
      </c>
      <c r="F33" s="6">
        <v>83.38</v>
      </c>
      <c r="G33" s="7" t="s">
        <v>122</v>
      </c>
      <c r="H33" s="5" t="s">
        <v>123</v>
      </c>
    </row>
    <row r="34" spans="1:8" x14ac:dyDescent="0.25">
      <c r="A34" s="5" t="s">
        <v>127</v>
      </c>
      <c r="B34" s="5" t="s">
        <v>128</v>
      </c>
      <c r="C34" s="5" t="s">
        <v>129</v>
      </c>
      <c r="D34" s="5" t="s">
        <v>13</v>
      </c>
      <c r="E34" s="5" t="s">
        <v>14</v>
      </c>
      <c r="F34" s="6">
        <v>74.41</v>
      </c>
      <c r="G34" s="7" t="s">
        <v>44</v>
      </c>
      <c r="H34" s="5" t="s">
        <v>45</v>
      </c>
    </row>
    <row r="35" spans="1:8" x14ac:dyDescent="0.25">
      <c r="A35" s="5" t="s">
        <v>130</v>
      </c>
      <c r="B35" s="5" t="s">
        <v>131</v>
      </c>
      <c r="C35" s="5" t="s">
        <v>132</v>
      </c>
      <c r="D35" s="5" t="s">
        <v>13</v>
      </c>
      <c r="E35" s="5" t="s">
        <v>14</v>
      </c>
      <c r="F35" s="6">
        <v>1534.15</v>
      </c>
      <c r="G35" s="7" t="s">
        <v>105</v>
      </c>
      <c r="H35" s="5" t="s">
        <v>106</v>
      </c>
    </row>
    <row r="36" spans="1:8" x14ac:dyDescent="0.25">
      <c r="A36" s="5" t="s">
        <v>133</v>
      </c>
      <c r="B36" s="5" t="s">
        <v>134</v>
      </c>
      <c r="C36" s="5" t="s">
        <v>135</v>
      </c>
      <c r="D36" s="5" t="s">
        <v>13</v>
      </c>
      <c r="E36" s="5" t="s">
        <v>14</v>
      </c>
      <c r="F36" s="6">
        <v>134.46</v>
      </c>
      <c r="G36" s="7" t="s">
        <v>20</v>
      </c>
      <c r="H36" s="5" t="s">
        <v>21</v>
      </c>
    </row>
    <row r="37" spans="1:8" x14ac:dyDescent="0.25">
      <c r="A37" s="5" t="s">
        <v>136</v>
      </c>
      <c r="B37" s="5" t="s">
        <v>137</v>
      </c>
      <c r="C37" s="5" t="s">
        <v>138</v>
      </c>
      <c r="D37" s="5" t="s">
        <v>13</v>
      </c>
      <c r="E37" s="5" t="s">
        <v>14</v>
      </c>
      <c r="F37" s="6">
        <v>3205</v>
      </c>
      <c r="G37" s="7" t="s">
        <v>139</v>
      </c>
      <c r="H37" s="5" t="s">
        <v>42</v>
      </c>
    </row>
    <row r="38" spans="1:8" x14ac:dyDescent="0.25">
      <c r="A38" s="5" t="s">
        <v>140</v>
      </c>
      <c r="B38" s="5" t="s">
        <v>141</v>
      </c>
      <c r="C38" s="5" t="s">
        <v>142</v>
      </c>
      <c r="D38" s="5" t="s">
        <v>143</v>
      </c>
      <c r="E38" s="5" t="s">
        <v>14</v>
      </c>
      <c r="F38" s="6">
        <v>440</v>
      </c>
      <c r="G38" s="7">
        <v>3213</v>
      </c>
      <c r="H38" s="3" t="s">
        <v>77</v>
      </c>
    </row>
    <row r="39" spans="1:8" x14ac:dyDescent="0.25">
      <c r="A39" s="5" t="s">
        <v>144</v>
      </c>
      <c r="B39" s="5" t="s">
        <v>145</v>
      </c>
      <c r="C39" s="5" t="s">
        <v>146</v>
      </c>
      <c r="D39" s="5" t="s">
        <v>13</v>
      </c>
      <c r="E39" s="5" t="s">
        <v>14</v>
      </c>
      <c r="F39" s="6">
        <v>1778.2</v>
      </c>
      <c r="G39" s="7" t="s">
        <v>44</v>
      </c>
      <c r="H39" s="5" t="s">
        <v>45</v>
      </c>
    </row>
    <row r="40" spans="1:8" x14ac:dyDescent="0.25">
      <c r="A40" s="5" t="s">
        <v>147</v>
      </c>
      <c r="B40" s="5" t="s">
        <v>145</v>
      </c>
      <c r="C40" s="5" t="s">
        <v>146</v>
      </c>
      <c r="D40" s="5" t="s">
        <v>13</v>
      </c>
      <c r="E40" s="5" t="s">
        <v>14</v>
      </c>
      <c r="F40" s="6">
        <v>480</v>
      </c>
      <c r="G40" s="7" t="s">
        <v>148</v>
      </c>
      <c r="H40" s="5" t="s">
        <v>149</v>
      </c>
    </row>
    <row r="41" spans="1:8" x14ac:dyDescent="0.25">
      <c r="A41" s="5" t="s">
        <v>150</v>
      </c>
      <c r="B41" s="5" t="s">
        <v>151</v>
      </c>
      <c r="C41" s="5" t="s">
        <v>152</v>
      </c>
      <c r="D41" s="5" t="s">
        <v>13</v>
      </c>
      <c r="E41" s="5" t="s">
        <v>14</v>
      </c>
      <c r="F41" s="6">
        <v>2592.5</v>
      </c>
      <c r="G41" s="7" t="s">
        <v>139</v>
      </c>
      <c r="H41" s="5" t="s">
        <v>42</v>
      </c>
    </row>
    <row r="42" spans="1:8" x14ac:dyDescent="0.25">
      <c r="A42" s="5" t="s">
        <v>153</v>
      </c>
      <c r="B42" s="5" t="s">
        <v>154</v>
      </c>
      <c r="C42" s="5" t="s">
        <v>155</v>
      </c>
      <c r="D42" s="5" t="s">
        <v>13</v>
      </c>
      <c r="E42" s="5" t="s">
        <v>14</v>
      </c>
      <c r="F42" s="6">
        <v>110.1</v>
      </c>
      <c r="G42" s="7" t="s">
        <v>81</v>
      </c>
      <c r="H42" s="5" t="s">
        <v>82</v>
      </c>
    </row>
    <row r="43" spans="1:8" x14ac:dyDescent="0.25">
      <c r="A43" s="5" t="s">
        <v>156</v>
      </c>
      <c r="B43" s="5" t="s">
        <v>157</v>
      </c>
      <c r="C43" s="5" t="s">
        <v>158</v>
      </c>
      <c r="D43" s="5" t="s">
        <v>13</v>
      </c>
      <c r="E43" s="5" t="s">
        <v>14</v>
      </c>
      <c r="F43" s="6">
        <v>183.96</v>
      </c>
      <c r="G43" s="7" t="s">
        <v>31</v>
      </c>
      <c r="H43" s="5" t="s">
        <v>32</v>
      </c>
    </row>
    <row r="44" spans="1:8" x14ac:dyDescent="0.25">
      <c r="A44" s="5" t="s">
        <v>159</v>
      </c>
      <c r="B44" s="5" t="s">
        <v>160</v>
      </c>
      <c r="C44" s="5" t="s">
        <v>161</v>
      </c>
      <c r="D44" s="5" t="s">
        <v>13</v>
      </c>
      <c r="E44" s="5" t="s">
        <v>14</v>
      </c>
      <c r="F44" s="6">
        <v>105.12</v>
      </c>
      <c r="G44" s="7" t="s">
        <v>31</v>
      </c>
      <c r="H44" s="5" t="s">
        <v>32</v>
      </c>
    </row>
    <row r="45" spans="1:8" x14ac:dyDescent="0.25">
      <c r="A45" s="5" t="s">
        <v>162</v>
      </c>
      <c r="B45" s="5" t="s">
        <v>163</v>
      </c>
      <c r="C45" s="5" t="s">
        <v>164</v>
      </c>
      <c r="D45" s="5" t="s">
        <v>13</v>
      </c>
      <c r="E45" s="5" t="s">
        <v>14</v>
      </c>
      <c r="F45" s="6">
        <v>26.5</v>
      </c>
      <c r="G45" s="7" t="s">
        <v>44</v>
      </c>
      <c r="H45" s="5" t="s">
        <v>45</v>
      </c>
    </row>
    <row r="46" spans="1:8" x14ac:dyDescent="0.25">
      <c r="A46" s="5" t="s">
        <v>165</v>
      </c>
      <c r="B46" s="5" t="s">
        <v>166</v>
      </c>
      <c r="C46" s="77" t="s">
        <v>167</v>
      </c>
      <c r="D46" s="5" t="s">
        <v>13</v>
      </c>
      <c r="E46" s="5" t="s">
        <v>14</v>
      </c>
      <c r="F46" s="6">
        <v>2592</v>
      </c>
      <c r="G46" s="7" t="s">
        <v>26</v>
      </c>
      <c r="H46" s="5" t="s">
        <v>27</v>
      </c>
    </row>
    <row r="47" spans="1:8" x14ac:dyDescent="0.25">
      <c r="A47" s="5" t="s">
        <v>168</v>
      </c>
      <c r="B47" s="5" t="s">
        <v>169</v>
      </c>
      <c r="C47" s="5" t="s">
        <v>170</v>
      </c>
      <c r="D47" s="5" t="s">
        <v>13</v>
      </c>
      <c r="E47" s="5" t="s">
        <v>14</v>
      </c>
      <c r="F47" s="6">
        <v>1593</v>
      </c>
      <c r="G47" s="7" t="s">
        <v>171</v>
      </c>
      <c r="H47" s="5" t="s">
        <v>172</v>
      </c>
    </row>
    <row r="48" spans="1:8" x14ac:dyDescent="0.25">
      <c r="A48" s="5" t="s">
        <v>173</v>
      </c>
      <c r="B48" s="5" t="s">
        <v>174</v>
      </c>
      <c r="C48" s="5" t="s">
        <v>175</v>
      </c>
      <c r="D48" s="5" t="s">
        <v>13</v>
      </c>
      <c r="E48" s="5" t="s">
        <v>14</v>
      </c>
      <c r="F48" s="6">
        <v>1473.75</v>
      </c>
      <c r="G48" s="7" t="s">
        <v>139</v>
      </c>
      <c r="H48" s="5" t="s">
        <v>42</v>
      </c>
    </row>
    <row r="49" spans="1:8" x14ac:dyDescent="0.25">
      <c r="A49" s="5" t="s">
        <v>176</v>
      </c>
      <c r="B49" s="5" t="s">
        <v>177</v>
      </c>
      <c r="C49" s="5" t="s">
        <v>178</v>
      </c>
      <c r="D49" s="5" t="s">
        <v>13</v>
      </c>
      <c r="E49" s="5" t="s">
        <v>14</v>
      </c>
      <c r="F49" s="6">
        <v>274.52999999999997</v>
      </c>
      <c r="G49" s="7" t="s">
        <v>36</v>
      </c>
      <c r="H49" s="5" t="s">
        <v>37</v>
      </c>
    </row>
    <row r="50" spans="1:8" x14ac:dyDescent="0.25">
      <c r="A50" s="5" t="s">
        <v>179</v>
      </c>
      <c r="B50" s="5" t="s">
        <v>180</v>
      </c>
      <c r="C50" s="5" t="s">
        <v>181</v>
      </c>
      <c r="D50" s="5" t="s">
        <v>13</v>
      </c>
      <c r="E50" s="5" t="s">
        <v>14</v>
      </c>
      <c r="F50" s="6">
        <v>14876.4</v>
      </c>
      <c r="G50" s="7" t="s">
        <v>182</v>
      </c>
      <c r="H50" s="5" t="s">
        <v>183</v>
      </c>
    </row>
    <row r="51" spans="1:8" x14ac:dyDescent="0.25">
      <c r="A51" s="5" t="s">
        <v>184</v>
      </c>
      <c r="B51" s="5" t="s">
        <v>185</v>
      </c>
      <c r="C51" s="5" t="s">
        <v>186</v>
      </c>
      <c r="D51" s="5" t="s">
        <v>41</v>
      </c>
      <c r="E51" s="5" t="s">
        <v>14</v>
      </c>
      <c r="F51" s="6">
        <v>2449.13</v>
      </c>
      <c r="G51" s="7" t="s">
        <v>187</v>
      </c>
      <c r="H51" s="5" t="s">
        <v>188</v>
      </c>
    </row>
    <row r="52" spans="1:8" x14ac:dyDescent="0.25">
      <c r="A52" s="5" t="s">
        <v>189</v>
      </c>
      <c r="B52" s="5" t="s">
        <v>190</v>
      </c>
      <c r="C52" s="5" t="s">
        <v>191</v>
      </c>
      <c r="D52" s="5" t="s">
        <v>192</v>
      </c>
      <c r="E52" s="5" t="s">
        <v>14</v>
      </c>
      <c r="F52" s="6">
        <v>43.29</v>
      </c>
      <c r="G52" s="7" t="s">
        <v>20</v>
      </c>
      <c r="H52" s="5" t="s">
        <v>21</v>
      </c>
    </row>
    <row r="53" spans="1:8" x14ac:dyDescent="0.25">
      <c r="A53" s="5" t="s">
        <v>193</v>
      </c>
      <c r="B53" s="5" t="s">
        <v>194</v>
      </c>
      <c r="C53" s="5" t="s">
        <v>195</v>
      </c>
      <c r="D53" s="5" t="s">
        <v>13</v>
      </c>
      <c r="E53" s="5" t="s">
        <v>14</v>
      </c>
      <c r="F53" s="6">
        <v>1100.55</v>
      </c>
      <c r="G53" s="7" t="s">
        <v>81</v>
      </c>
      <c r="H53" s="5" t="s">
        <v>82</v>
      </c>
    </row>
    <row r="54" spans="1:8" x14ac:dyDescent="0.25">
      <c r="A54" s="5" t="s">
        <v>196</v>
      </c>
      <c r="B54" s="5" t="s">
        <v>197</v>
      </c>
      <c r="C54" s="5" t="s">
        <v>198</v>
      </c>
      <c r="D54" s="5" t="s">
        <v>13</v>
      </c>
      <c r="E54" s="5" t="s">
        <v>14</v>
      </c>
      <c r="F54" s="6">
        <v>1629.42</v>
      </c>
      <c r="G54" s="7" t="s">
        <v>199</v>
      </c>
      <c r="H54" s="5" t="s">
        <v>200</v>
      </c>
    </row>
    <row r="55" spans="1:8" x14ac:dyDescent="0.25">
      <c r="A55" s="5" t="s">
        <v>201</v>
      </c>
      <c r="B55" s="5" t="s">
        <v>197</v>
      </c>
      <c r="C55" s="5" t="s">
        <v>198</v>
      </c>
      <c r="D55" s="5" t="s">
        <v>13</v>
      </c>
      <c r="E55" s="5" t="s">
        <v>14</v>
      </c>
      <c r="F55" s="6">
        <v>548.34</v>
      </c>
      <c r="G55" s="7" t="s">
        <v>15</v>
      </c>
      <c r="H55" s="5" t="s">
        <v>16</v>
      </c>
    </row>
    <row r="56" spans="1:8" x14ac:dyDescent="0.25">
      <c r="A56" s="5" t="s">
        <v>202</v>
      </c>
      <c r="B56" s="5" t="s">
        <v>203</v>
      </c>
      <c r="C56" s="5" t="s">
        <v>204</v>
      </c>
      <c r="D56" s="5" t="s">
        <v>13</v>
      </c>
      <c r="E56" s="5" t="s">
        <v>14</v>
      </c>
      <c r="F56" s="6">
        <v>795</v>
      </c>
      <c r="G56" s="7" t="s">
        <v>81</v>
      </c>
      <c r="H56" s="5" t="s">
        <v>82</v>
      </c>
    </row>
    <row r="57" spans="1:8" x14ac:dyDescent="0.25">
      <c r="A57" s="5" t="s">
        <v>205</v>
      </c>
      <c r="B57" s="5" t="s">
        <v>206</v>
      </c>
      <c r="C57" s="5" t="s">
        <v>207</v>
      </c>
      <c r="D57" s="5" t="s">
        <v>13</v>
      </c>
      <c r="E57" s="5" t="s">
        <v>14</v>
      </c>
      <c r="F57" s="6">
        <v>57.29</v>
      </c>
      <c r="G57" s="7" t="s">
        <v>81</v>
      </c>
      <c r="H57" s="5" t="s">
        <v>82</v>
      </c>
    </row>
    <row r="58" spans="1:8" x14ac:dyDescent="0.25">
      <c r="A58" s="5" t="s">
        <v>208</v>
      </c>
      <c r="B58" s="3" t="s">
        <v>209</v>
      </c>
      <c r="C58" s="4">
        <v>92963223473</v>
      </c>
      <c r="D58" s="5" t="s">
        <v>13</v>
      </c>
      <c r="E58" s="5" t="s">
        <v>14</v>
      </c>
      <c r="F58" s="6">
        <v>221.37</v>
      </c>
      <c r="G58" s="7">
        <v>3431</v>
      </c>
      <c r="H58" s="3" t="s">
        <v>210</v>
      </c>
    </row>
    <row r="59" spans="1:8" x14ac:dyDescent="0.25">
      <c r="A59" s="3" t="s">
        <v>211</v>
      </c>
      <c r="B59" s="3" t="s">
        <v>212</v>
      </c>
      <c r="C59" s="75">
        <v>71642207963</v>
      </c>
      <c r="D59" s="5" t="s">
        <v>13</v>
      </c>
      <c r="E59" s="5" t="s">
        <v>14</v>
      </c>
      <c r="F59" s="6">
        <v>43.8</v>
      </c>
      <c r="G59" s="7">
        <v>3224</v>
      </c>
      <c r="H59" s="3" t="s">
        <v>213</v>
      </c>
    </row>
    <row r="60" spans="1:8" x14ac:dyDescent="0.25">
      <c r="A60" s="3" t="s">
        <v>214</v>
      </c>
      <c r="B60" s="3" t="s">
        <v>215</v>
      </c>
      <c r="C60" s="76">
        <v>19972711060</v>
      </c>
      <c r="D60" s="5" t="s">
        <v>13</v>
      </c>
      <c r="E60" s="5" t="s">
        <v>14</v>
      </c>
      <c r="F60" s="2">
        <v>7.4</v>
      </c>
      <c r="G60" s="7">
        <v>3224</v>
      </c>
      <c r="H60" s="3" t="s">
        <v>213</v>
      </c>
    </row>
    <row r="61" spans="1:8" x14ac:dyDescent="0.25">
      <c r="A61" s="3" t="s">
        <v>216</v>
      </c>
      <c r="B61" s="3" t="s">
        <v>217</v>
      </c>
      <c r="C61" s="75">
        <v>45919160399</v>
      </c>
      <c r="D61" s="5" t="s">
        <v>13</v>
      </c>
      <c r="E61" s="5" t="s">
        <v>14</v>
      </c>
      <c r="F61" s="6">
        <v>80</v>
      </c>
      <c r="G61" s="7">
        <v>3299</v>
      </c>
      <c r="H61" s="3" t="s">
        <v>50</v>
      </c>
    </row>
    <row r="62" spans="1:8" x14ac:dyDescent="0.25">
      <c r="A62" s="3" t="s">
        <v>218</v>
      </c>
      <c r="B62" s="3" t="s">
        <v>217</v>
      </c>
      <c r="C62" s="75">
        <v>45919160399</v>
      </c>
      <c r="D62" s="5" t="s">
        <v>13</v>
      </c>
      <c r="E62" s="5" t="s">
        <v>14</v>
      </c>
      <c r="F62" s="6">
        <v>5</v>
      </c>
      <c r="G62" s="7">
        <v>3231</v>
      </c>
      <c r="H62" s="3" t="s">
        <v>16</v>
      </c>
    </row>
    <row r="63" spans="1:8" x14ac:dyDescent="0.25">
      <c r="A63" s="3" t="s">
        <v>219</v>
      </c>
      <c r="B63" s="3" t="s">
        <v>220</v>
      </c>
      <c r="C63" s="75">
        <v>94124811986</v>
      </c>
      <c r="D63" s="5" t="s">
        <v>13</v>
      </c>
      <c r="E63" s="5" t="s">
        <v>14</v>
      </c>
      <c r="F63" s="6">
        <v>1.85</v>
      </c>
      <c r="G63" s="7">
        <v>3222</v>
      </c>
      <c r="H63" s="3" t="s">
        <v>21</v>
      </c>
    </row>
    <row r="64" spans="1:8" x14ac:dyDescent="0.25">
      <c r="A64" s="3" t="s">
        <v>221</v>
      </c>
      <c r="B64" s="3" t="s">
        <v>222</v>
      </c>
      <c r="C64" s="75">
        <v>66089976432</v>
      </c>
      <c r="D64" s="5" t="s">
        <v>13</v>
      </c>
      <c r="E64" s="5" t="s">
        <v>14</v>
      </c>
      <c r="F64" s="6">
        <v>29.99</v>
      </c>
      <c r="G64" s="7">
        <v>3225</v>
      </c>
      <c r="H64" s="3" t="s">
        <v>223</v>
      </c>
    </row>
    <row r="65" spans="1:8" ht="13.5" customHeight="1" thickBot="1" x14ac:dyDescent="0.3">
      <c r="A65" s="3" t="s">
        <v>224</v>
      </c>
      <c r="B65" s="3" t="s">
        <v>225</v>
      </c>
      <c r="C65" s="75">
        <v>66089976432</v>
      </c>
      <c r="D65" s="5" t="s">
        <v>13</v>
      </c>
      <c r="E65" s="5" t="s">
        <v>14</v>
      </c>
      <c r="F65" s="6">
        <v>23.54</v>
      </c>
      <c r="G65" s="7">
        <v>3222</v>
      </c>
      <c r="H65" s="3" t="s">
        <v>21</v>
      </c>
    </row>
    <row r="66" spans="1:8" ht="13.5" thickBot="1" x14ac:dyDescent="0.35">
      <c r="A66" s="37"/>
      <c r="B66" s="91" t="s">
        <v>226</v>
      </c>
      <c r="C66" s="37"/>
      <c r="D66" s="37"/>
      <c r="E66" s="37"/>
      <c r="F66" s="90">
        <f>SUM(F5:F65)</f>
        <v>52950.569999999992</v>
      </c>
      <c r="G66" s="39"/>
      <c r="H66" s="37"/>
    </row>
    <row r="67" spans="1:8" ht="24.75" customHeight="1" thickBot="1" x14ac:dyDescent="0.3">
      <c r="A67" s="94" t="s">
        <v>227</v>
      </c>
      <c r="B67" s="95"/>
      <c r="C67" s="86"/>
      <c r="D67" s="86"/>
      <c r="E67" s="86"/>
      <c r="F67" s="86"/>
      <c r="G67" s="86"/>
      <c r="H67" s="92"/>
    </row>
    <row r="68" spans="1:8" ht="13.5" customHeight="1" thickBot="1" x14ac:dyDescent="0.3">
      <c r="A68" s="86"/>
      <c r="B68" s="86"/>
      <c r="C68" s="86"/>
      <c r="D68" s="86"/>
      <c r="E68" s="86"/>
      <c r="F68" s="87"/>
      <c r="G68" s="86"/>
      <c r="H68" s="86"/>
    </row>
    <row r="69" spans="1:8" ht="13.5" customHeight="1" thickBot="1" x14ac:dyDescent="0.35">
      <c r="A69" s="37"/>
      <c r="B69" s="88" t="s">
        <v>228</v>
      </c>
      <c r="C69" s="37"/>
      <c r="D69" s="37"/>
      <c r="E69" s="37"/>
      <c r="F69" s="89"/>
      <c r="G69" s="39"/>
      <c r="H69" s="37"/>
    </row>
    <row r="70" spans="1:8" ht="29.25" customHeight="1" x14ac:dyDescent="0.25">
      <c r="A70" s="25" t="s">
        <v>10</v>
      </c>
      <c r="B70" s="85" t="s">
        <v>229</v>
      </c>
      <c r="C70" s="25" t="s">
        <v>230</v>
      </c>
      <c r="D70" s="25" t="s">
        <v>230</v>
      </c>
      <c r="E70" s="25" t="s">
        <v>14</v>
      </c>
      <c r="F70" s="71">
        <v>80</v>
      </c>
      <c r="G70" s="27" t="s">
        <v>49</v>
      </c>
      <c r="H70" s="25" t="s">
        <v>50</v>
      </c>
    </row>
    <row r="71" spans="1:8" x14ac:dyDescent="0.25">
      <c r="A71" s="5" t="s">
        <v>17</v>
      </c>
      <c r="B71" s="5" t="s">
        <v>231</v>
      </c>
      <c r="C71" s="5" t="s">
        <v>230</v>
      </c>
      <c r="D71" s="5" t="s">
        <v>230</v>
      </c>
      <c r="E71" s="5" t="s">
        <v>14</v>
      </c>
      <c r="F71" s="6">
        <v>1000</v>
      </c>
      <c r="G71" s="7" t="s">
        <v>113</v>
      </c>
      <c r="H71" s="5" t="s">
        <v>114</v>
      </c>
    </row>
    <row r="72" spans="1:8" ht="13" thickBot="1" x14ac:dyDescent="0.3">
      <c r="A72" s="5" t="s">
        <v>22</v>
      </c>
      <c r="B72" s="5" t="s">
        <v>232</v>
      </c>
      <c r="C72" s="5" t="s">
        <v>230</v>
      </c>
      <c r="D72" s="5" t="s">
        <v>230</v>
      </c>
      <c r="E72" s="5" t="s">
        <v>14</v>
      </c>
      <c r="F72" s="6">
        <v>56.79</v>
      </c>
      <c r="G72" s="7" t="s">
        <v>15</v>
      </c>
      <c r="H72" s="5" t="s">
        <v>16</v>
      </c>
    </row>
    <row r="73" spans="1:8" ht="13.5" customHeight="1" thickBot="1" x14ac:dyDescent="0.35">
      <c r="A73" s="12"/>
      <c r="B73" s="13" t="s">
        <v>226</v>
      </c>
      <c r="C73" s="14"/>
      <c r="D73" s="14"/>
      <c r="E73" s="14"/>
      <c r="F73" s="15">
        <f>SUM(F70:F72)</f>
        <v>1136.79</v>
      </c>
      <c r="G73" s="16"/>
      <c r="H73" s="17"/>
    </row>
    <row r="74" spans="1:8" ht="13.5" customHeight="1" thickBot="1" x14ac:dyDescent="0.35">
      <c r="A74" s="18"/>
      <c r="B74" s="19" t="s">
        <v>233</v>
      </c>
      <c r="C74" s="20"/>
      <c r="D74" s="20"/>
      <c r="E74" s="20"/>
      <c r="F74" s="21"/>
      <c r="G74" s="20"/>
      <c r="H74" s="22"/>
    </row>
    <row r="75" spans="1:8" ht="13.5" customHeight="1" x14ac:dyDescent="0.25">
      <c r="A75" s="23" t="s">
        <v>10</v>
      </c>
      <c r="B75" s="24" t="s">
        <v>234</v>
      </c>
      <c r="C75" s="25"/>
      <c r="D75" s="25"/>
      <c r="E75" s="25" t="s">
        <v>14</v>
      </c>
      <c r="F75" s="26">
        <v>485980.61</v>
      </c>
      <c r="G75" s="27">
        <v>3111</v>
      </c>
      <c r="H75" s="28" t="s">
        <v>235</v>
      </c>
    </row>
    <row r="76" spans="1:8" ht="13.5" customHeight="1" x14ac:dyDescent="0.25">
      <c r="A76" s="29" t="s">
        <v>17</v>
      </c>
      <c r="B76" s="3" t="s">
        <v>236</v>
      </c>
      <c r="C76" s="5"/>
      <c r="D76" s="5"/>
      <c r="E76" s="5" t="s">
        <v>14</v>
      </c>
      <c r="F76" s="30">
        <v>0</v>
      </c>
      <c r="G76" s="7">
        <v>3113</v>
      </c>
      <c r="H76" s="11" t="s">
        <v>237</v>
      </c>
    </row>
    <row r="77" spans="1:8" ht="13.5" customHeight="1" x14ac:dyDescent="0.25">
      <c r="A77" s="29" t="s">
        <v>22</v>
      </c>
      <c r="B77" s="3" t="s">
        <v>238</v>
      </c>
      <c r="C77" s="5"/>
      <c r="D77" s="5"/>
      <c r="E77" s="5" t="s">
        <v>14</v>
      </c>
      <c r="F77" s="30">
        <v>6704.7</v>
      </c>
      <c r="G77" s="7">
        <v>3114</v>
      </c>
      <c r="H77" s="11" t="s">
        <v>239</v>
      </c>
    </row>
    <row r="78" spans="1:8" ht="13.5" customHeight="1" x14ac:dyDescent="0.25">
      <c r="A78" s="29" t="s">
        <v>28</v>
      </c>
      <c r="B78" s="3" t="s">
        <v>240</v>
      </c>
      <c r="C78" s="5"/>
      <c r="D78" s="5"/>
      <c r="E78" s="5" t="s">
        <v>14</v>
      </c>
      <c r="F78" s="30">
        <v>11773.12</v>
      </c>
      <c r="G78" s="7">
        <v>3121</v>
      </c>
      <c r="H78" s="11" t="s">
        <v>241</v>
      </c>
    </row>
    <row r="79" spans="1:8" ht="13.5" customHeight="1" x14ac:dyDescent="0.25">
      <c r="A79" s="29" t="s">
        <v>33</v>
      </c>
      <c r="B79" s="3" t="s">
        <v>242</v>
      </c>
      <c r="C79" s="5"/>
      <c r="D79" s="5"/>
      <c r="E79" s="5" t="s">
        <v>14</v>
      </c>
      <c r="F79" s="30">
        <v>77541.13</v>
      </c>
      <c r="G79" s="7">
        <v>3131</v>
      </c>
      <c r="H79" s="11" t="s">
        <v>242</v>
      </c>
    </row>
    <row r="80" spans="1:8" ht="13.5" customHeight="1" x14ac:dyDescent="0.25">
      <c r="A80" s="29" t="s">
        <v>38</v>
      </c>
      <c r="B80" s="3" t="s">
        <v>243</v>
      </c>
      <c r="C80" s="5"/>
      <c r="D80" s="5"/>
      <c r="E80" s="5" t="s">
        <v>14</v>
      </c>
      <c r="F80" s="30">
        <v>5103.24</v>
      </c>
      <c r="G80" s="7">
        <v>3212</v>
      </c>
      <c r="H80" s="11" t="s">
        <v>243</v>
      </c>
    </row>
    <row r="81" spans="1:8" ht="13.5" customHeight="1" thickBot="1" x14ac:dyDescent="0.3">
      <c r="A81" s="29" t="s">
        <v>43</v>
      </c>
      <c r="B81" s="3" t="s">
        <v>244</v>
      </c>
      <c r="C81" s="5"/>
      <c r="D81" s="5"/>
      <c r="E81" s="5" t="s">
        <v>14</v>
      </c>
      <c r="F81" s="30">
        <v>622.5</v>
      </c>
      <c r="G81" s="7">
        <v>3912</v>
      </c>
      <c r="H81" s="11" t="s">
        <v>245</v>
      </c>
    </row>
    <row r="82" spans="1:8" ht="13.5" customHeight="1" thickBot="1" x14ac:dyDescent="0.35">
      <c r="A82" s="12"/>
      <c r="B82" s="36" t="s">
        <v>226</v>
      </c>
      <c r="C82" s="37"/>
      <c r="D82" s="37"/>
      <c r="E82" s="37"/>
      <c r="F82" s="38">
        <f>F75+F76+F77+F78+F79+F80+F81</f>
        <v>587725.30000000005</v>
      </c>
      <c r="G82" s="39"/>
      <c r="H82" s="40"/>
    </row>
    <row r="83" spans="1:8" ht="13.5" customHeight="1" thickBot="1" x14ac:dyDescent="0.35">
      <c r="A83" s="41"/>
      <c r="B83" s="19" t="s">
        <v>246</v>
      </c>
      <c r="C83" s="20"/>
      <c r="D83" s="20"/>
      <c r="E83" s="20"/>
      <c r="F83" s="21"/>
      <c r="G83" s="42"/>
      <c r="H83" s="22"/>
    </row>
    <row r="84" spans="1:8" ht="13.5" customHeight="1" x14ac:dyDescent="0.25">
      <c r="A84" s="43" t="s">
        <v>10</v>
      </c>
      <c r="B84" s="44" t="s">
        <v>247</v>
      </c>
      <c r="C84" s="45"/>
      <c r="D84" s="45"/>
      <c r="E84" s="5" t="s">
        <v>14</v>
      </c>
      <c r="F84" s="46">
        <v>67.56</v>
      </c>
      <c r="G84" s="47">
        <v>2392</v>
      </c>
      <c r="H84" s="48" t="s">
        <v>247</v>
      </c>
    </row>
    <row r="85" spans="1:8" ht="13.5" customHeight="1" x14ac:dyDescent="0.25">
      <c r="A85" s="49" t="s">
        <v>17</v>
      </c>
      <c r="B85" s="3" t="s">
        <v>248</v>
      </c>
      <c r="C85" s="5"/>
      <c r="D85" s="5"/>
      <c r="E85" s="5" t="s">
        <v>14</v>
      </c>
      <c r="F85" s="30">
        <v>1547.73</v>
      </c>
      <c r="G85" s="7">
        <v>2312</v>
      </c>
      <c r="H85" s="11" t="s">
        <v>249</v>
      </c>
    </row>
    <row r="86" spans="1:8" ht="13.5" customHeight="1" x14ac:dyDescent="0.25">
      <c r="A86" s="79" t="s">
        <v>22</v>
      </c>
      <c r="B86" s="73" t="s">
        <v>250</v>
      </c>
      <c r="C86" s="5"/>
      <c r="D86" s="5"/>
      <c r="E86" s="5" t="s">
        <v>14</v>
      </c>
      <c r="F86" s="50">
        <v>3000</v>
      </c>
      <c r="G86" s="7">
        <v>1114</v>
      </c>
      <c r="H86" s="74" t="s">
        <v>251</v>
      </c>
    </row>
    <row r="87" spans="1:8" ht="13.5" customHeight="1" x14ac:dyDescent="0.25">
      <c r="A87" s="78" t="s">
        <v>28</v>
      </c>
      <c r="B87" s="3" t="s">
        <v>252</v>
      </c>
      <c r="C87" s="5"/>
      <c r="D87" s="5"/>
      <c r="E87" s="5" t="s">
        <v>14</v>
      </c>
      <c r="F87" s="50">
        <v>551.23</v>
      </c>
      <c r="G87" s="7">
        <v>2395</v>
      </c>
      <c r="H87" s="51" t="s">
        <v>253</v>
      </c>
    </row>
    <row r="88" spans="1:8" ht="13.5" customHeight="1" x14ac:dyDescent="0.25">
      <c r="A88" s="72" t="s">
        <v>33</v>
      </c>
      <c r="B88" s="3" t="s">
        <v>252</v>
      </c>
      <c r="C88" s="10"/>
      <c r="D88" s="10"/>
      <c r="E88" s="5" t="s">
        <v>14</v>
      </c>
      <c r="F88" s="52">
        <v>33.85</v>
      </c>
      <c r="G88" s="53">
        <v>1652</v>
      </c>
      <c r="H88" s="54" t="s">
        <v>254</v>
      </c>
    </row>
    <row r="89" spans="1:8" ht="13.5" customHeight="1" thickBot="1" x14ac:dyDescent="0.35">
      <c r="A89" s="31"/>
      <c r="B89" s="55" t="s">
        <v>226</v>
      </c>
      <c r="C89" s="33"/>
      <c r="D89" s="33"/>
      <c r="E89" s="33"/>
      <c r="F89" s="56">
        <f>SUM(F84:F88)</f>
        <v>5200.3700000000008</v>
      </c>
      <c r="G89" s="34"/>
      <c r="H89" s="57"/>
    </row>
    <row r="90" spans="1:8" ht="13.5" customHeight="1" x14ac:dyDescent="0.3">
      <c r="A90" s="58" t="s">
        <v>255</v>
      </c>
      <c r="B90" s="59"/>
      <c r="C90" s="60"/>
      <c r="D90" s="60"/>
      <c r="E90" s="60"/>
      <c r="F90" s="61"/>
      <c r="G90" s="62"/>
      <c r="H90" s="63"/>
    </row>
    <row r="91" spans="1:8" ht="13.5" customHeight="1" x14ac:dyDescent="0.25">
      <c r="A91" s="29" t="s">
        <v>10</v>
      </c>
      <c r="B91" s="3" t="s">
        <v>234</v>
      </c>
      <c r="C91" s="5"/>
      <c r="D91" s="5"/>
      <c r="E91" s="5" t="s">
        <v>14</v>
      </c>
      <c r="F91" s="6">
        <v>133675.22</v>
      </c>
      <c r="G91" s="7">
        <v>3111</v>
      </c>
      <c r="H91" s="11" t="s">
        <v>235</v>
      </c>
    </row>
    <row r="92" spans="1:8" ht="13.5" customHeight="1" x14ac:dyDescent="0.25">
      <c r="A92" s="29" t="s">
        <v>17</v>
      </c>
      <c r="B92" s="3" t="s">
        <v>236</v>
      </c>
      <c r="C92" s="5"/>
      <c r="D92" s="5"/>
      <c r="E92" s="5" t="s">
        <v>14</v>
      </c>
      <c r="F92" s="6">
        <v>0</v>
      </c>
      <c r="G92" s="7">
        <v>3113</v>
      </c>
      <c r="H92" s="11" t="s">
        <v>237</v>
      </c>
    </row>
    <row r="93" spans="1:8" ht="13.5" customHeight="1" x14ac:dyDescent="0.25">
      <c r="A93" s="29" t="s">
        <v>22</v>
      </c>
      <c r="B93" s="3" t="s">
        <v>238</v>
      </c>
      <c r="C93" s="5"/>
      <c r="D93" s="5"/>
      <c r="E93" s="5" t="s">
        <v>14</v>
      </c>
      <c r="F93" s="6">
        <v>9.6999999999999993</v>
      </c>
      <c r="G93" s="7">
        <v>3114</v>
      </c>
      <c r="H93" s="11" t="s">
        <v>239</v>
      </c>
    </row>
    <row r="94" spans="1:8" ht="13.5" customHeight="1" x14ac:dyDescent="0.25">
      <c r="A94" s="29" t="s">
        <v>28</v>
      </c>
      <c r="B94" s="3" t="s">
        <v>240</v>
      </c>
      <c r="C94" s="5"/>
      <c r="D94" s="5"/>
      <c r="E94" s="5" t="s">
        <v>14</v>
      </c>
      <c r="F94" s="6">
        <v>3897.62</v>
      </c>
      <c r="G94" s="7">
        <v>3121</v>
      </c>
      <c r="H94" s="11" t="s">
        <v>241</v>
      </c>
    </row>
    <row r="95" spans="1:8" ht="13.5" customHeight="1" x14ac:dyDescent="0.25">
      <c r="A95" s="29" t="s">
        <v>33</v>
      </c>
      <c r="B95" s="3" t="s">
        <v>242</v>
      </c>
      <c r="C95" s="5"/>
      <c r="D95" s="5"/>
      <c r="E95" s="5" t="s">
        <v>14</v>
      </c>
      <c r="F95" s="6">
        <v>20688.169999999998</v>
      </c>
      <c r="G95" s="7">
        <v>3131</v>
      </c>
      <c r="H95" s="11" t="s">
        <v>242</v>
      </c>
    </row>
    <row r="96" spans="1:8" ht="13.5" customHeight="1" x14ac:dyDescent="0.25">
      <c r="A96" s="29" t="s">
        <v>38</v>
      </c>
      <c r="B96" s="3" t="s">
        <v>243</v>
      </c>
      <c r="C96" s="5"/>
      <c r="D96" s="5"/>
      <c r="E96" s="5" t="s">
        <v>14</v>
      </c>
      <c r="F96" s="6">
        <v>1074.6099999999999</v>
      </c>
      <c r="G96" s="7">
        <v>3212</v>
      </c>
      <c r="H96" s="11" t="s">
        <v>243</v>
      </c>
    </row>
    <row r="97" spans="1:8" ht="13.5" customHeight="1" thickBot="1" x14ac:dyDescent="0.3">
      <c r="A97" s="31" t="s">
        <v>43</v>
      </c>
      <c r="B97" s="32" t="s">
        <v>256</v>
      </c>
      <c r="C97" s="33"/>
      <c r="D97" s="33"/>
      <c r="E97" s="10" t="s">
        <v>14</v>
      </c>
      <c r="F97" s="64">
        <v>0</v>
      </c>
      <c r="G97" s="34">
        <v>2312</v>
      </c>
      <c r="H97" s="35" t="s">
        <v>249</v>
      </c>
    </row>
    <row r="98" spans="1:8" ht="13.5" customHeight="1" thickBot="1" x14ac:dyDescent="0.35">
      <c r="A98" s="65"/>
      <c r="B98" s="66" t="s">
        <v>226</v>
      </c>
      <c r="C98" s="67"/>
      <c r="D98" s="67"/>
      <c r="E98" s="14"/>
      <c r="F98" s="68">
        <f>SUM(F91:F97)</f>
        <v>159345.32</v>
      </c>
      <c r="G98" s="69"/>
      <c r="H98" s="70"/>
    </row>
    <row r="99" spans="1:8" ht="13.5" customHeight="1" x14ac:dyDescent="0.25">
      <c r="A99" s="25"/>
      <c r="B99" s="24"/>
      <c r="C99" s="25"/>
      <c r="D99" s="25"/>
      <c r="E99" s="25"/>
      <c r="F99" s="71"/>
      <c r="G99" s="27"/>
      <c r="H99" s="25"/>
    </row>
    <row r="100" spans="1:8" ht="13.5" customHeight="1" x14ac:dyDescent="0.3">
      <c r="A100" s="5"/>
      <c r="B100" s="9" t="s">
        <v>257</v>
      </c>
      <c r="C100" s="5"/>
      <c r="D100" s="5"/>
      <c r="E100" s="5"/>
      <c r="F100" s="8">
        <f>F66+F73+F82+F89+F98</f>
        <v>806358.35000000009</v>
      </c>
      <c r="G100" s="7"/>
      <c r="H100" s="5"/>
    </row>
    <row r="101" spans="1:8" ht="13.5" customHeight="1" x14ac:dyDescent="0.25">
      <c r="H101" s="2"/>
    </row>
    <row r="102" spans="1:8" ht="13.5" customHeight="1" x14ac:dyDescent="0.25"/>
    <row r="103" spans="1:8" ht="13.5" customHeight="1" x14ac:dyDescent="0.25"/>
    <row r="104" spans="1:8" ht="13.5" customHeight="1" x14ac:dyDescent="0.25">
      <c r="H104" t="s">
        <v>258</v>
      </c>
    </row>
    <row r="105" spans="1:8" ht="13.5" customHeight="1" x14ac:dyDescent="0.25"/>
    <row r="106" spans="1:8" ht="13.5" customHeight="1" x14ac:dyDescent="0.25">
      <c r="H106" t="s">
        <v>259</v>
      </c>
    </row>
  </sheetData>
  <mergeCells count="1">
    <mergeCell ref="A67:B67"/>
  </mergeCells>
  <pageMargins left="0.75" right="0.75" top="1" bottom="1" header="0.5" footer="0.5"/>
  <pageSetup paperSize="9" scale="46" fitToHeight="0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izvoz 8 mjesec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HP</cp:lastModifiedBy>
  <dcterms:created xsi:type="dcterms:W3CDTF">2024-09-12T06:35:19Z</dcterms:created>
  <dcterms:modified xsi:type="dcterms:W3CDTF">2024-09-12T07:31:00Z</dcterms:modified>
</cp:coreProperties>
</file>